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ENT\"/>
    </mc:Choice>
  </mc:AlternateContent>
  <xr:revisionPtr revIDLastSave="0" documentId="8_{58B28ECB-AB94-4B92-890D-8CC818FCD500}" xr6:coauthVersionLast="47" xr6:coauthVersionMax="47" xr10:uidLastSave="{00000000-0000-0000-0000-000000000000}"/>
  <workbookProtection lockStructure="1"/>
  <bookViews>
    <workbookView xWindow="2685" yWindow="2685" windowWidth="21600" windowHeight="11385" xr2:uid="{00000000-000D-0000-FFFF-FFFF00000000}"/>
  </bookViews>
  <sheets>
    <sheet name="Analysis of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N14" i="1"/>
  <c r="N13" i="1" l="1"/>
  <c r="P13" i="1" s="1"/>
  <c r="N7" i="1" l="1"/>
  <c r="B26" i="1"/>
  <c r="L26" i="1" l="1"/>
  <c r="S26" i="1" l="1"/>
  <c r="R26" i="1"/>
  <c r="Q26" i="1"/>
  <c r="N11" i="1"/>
  <c r="P11" i="1" s="1"/>
  <c r="N23" i="1"/>
  <c r="P23" i="1" s="1"/>
  <c r="P7" i="1"/>
  <c r="N8" i="1"/>
  <c r="P8" i="1"/>
  <c r="N9" i="1"/>
  <c r="P9" i="1" s="1"/>
  <c r="N12" i="1"/>
  <c r="P12" i="1"/>
  <c r="N15" i="1"/>
  <c r="P15" i="1" s="1"/>
  <c r="N17" i="1"/>
  <c r="P17" i="1" s="1"/>
  <c r="N18" i="1"/>
  <c r="P18" i="1" s="1"/>
  <c r="N19" i="1"/>
  <c r="P19" i="1"/>
  <c r="N20" i="1"/>
  <c r="P20" i="1" s="1"/>
  <c r="N22" i="1"/>
  <c r="P22" i="1"/>
  <c r="N24" i="1"/>
  <c r="P24" i="1" s="1"/>
  <c r="N25" i="1"/>
  <c r="P25" i="1"/>
  <c r="O26" i="1"/>
  <c r="M26" i="1"/>
  <c r="K26" i="1"/>
  <c r="J26" i="1"/>
  <c r="I26" i="1"/>
  <c r="H26" i="1"/>
  <c r="G26" i="1"/>
  <c r="F26" i="1"/>
  <c r="E26" i="1"/>
  <c r="D26" i="1"/>
  <c r="C26" i="1"/>
  <c r="E28" i="1" l="1"/>
  <c r="N26" i="1"/>
  <c r="P27" i="1" s="1"/>
  <c r="P26" i="1"/>
  <c r="E29" i="1" l="1"/>
</calcChain>
</file>

<file path=xl/sharedStrings.xml><?xml version="1.0" encoding="utf-8"?>
<sst xmlns="http://schemas.openxmlformats.org/spreadsheetml/2006/main" count="32" uniqueCount="32">
  <si>
    <t>Total</t>
  </si>
  <si>
    <t xml:space="preserve"> </t>
  </si>
  <si>
    <t>Liquidations:</t>
  </si>
  <si>
    <t>Compulsory</t>
  </si>
  <si>
    <t>Creditors' Voluntary</t>
  </si>
  <si>
    <t>Members' Voluntary</t>
  </si>
  <si>
    <t>Administrative</t>
  </si>
  <si>
    <t>Other</t>
  </si>
  <si>
    <t>Company</t>
  </si>
  <si>
    <t>Partnership</t>
  </si>
  <si>
    <t>Individual</t>
  </si>
  <si>
    <t>Bankruptcies</t>
  </si>
  <si>
    <t>Other Appointments</t>
  </si>
  <si>
    <t>Voluntary Arrangements:</t>
  </si>
  <si>
    <t>Receiverships:</t>
  </si>
  <si>
    <t>Case Type:</t>
  </si>
  <si>
    <t>Sequestrations</t>
  </si>
  <si>
    <t>Trust deeds</t>
  </si>
  <si>
    <t>Agency cases</t>
  </si>
  <si>
    <t>Scottish personal cases:</t>
  </si>
  <si>
    <t>All cases (joint and lead) closed in:</t>
  </si>
  <si>
    <r>
      <t xml:space="preserve">Total cases where </t>
    </r>
    <r>
      <rPr>
        <b/>
        <u/>
        <sz val="11"/>
        <rFont val="Arial"/>
        <family val="2"/>
      </rPr>
      <t>lead</t>
    </r>
  </si>
  <si>
    <r>
      <rPr>
        <b/>
        <u/>
        <sz val="11"/>
        <rFont val="Arial"/>
        <family val="2"/>
      </rPr>
      <t>Open non-lead</t>
    </r>
    <r>
      <rPr>
        <sz val="11"/>
        <rFont val="Arial"/>
        <family val="2"/>
      </rPr>
      <t xml:space="preserve"> (joint) cases </t>
    </r>
  </si>
  <si>
    <t>CHECK</t>
  </si>
  <si>
    <t xml:space="preserve"> ANALYSIS OF CASELOAD</t>
  </si>
  <si>
    <t xml:space="preserve">                       OPEN cases by appointment year - where LEAD officeholder</t>
  </si>
  <si>
    <t>Total open cases</t>
  </si>
  <si>
    <t>Monitor appointments</t>
  </si>
  <si>
    <t>Administrations (excl special)</t>
  </si>
  <si>
    <t>Special administrations</t>
  </si>
  <si>
    <t>2013 or earlier</t>
  </si>
  <si>
    <t>lead cases are 2019 or earlier appointments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</si>
</sst>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11"/>
      <name val="TIMES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5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/>
    <xf numFmtId="0" fontId="4" fillId="0" borderId="4" xfId="0" applyFont="1" applyBorder="1"/>
    <xf numFmtId="0" fontId="4" fillId="3" borderId="4" xfId="0" applyFont="1" applyFill="1" applyBorder="1" applyAlignment="1">
      <alignment horizontal="center"/>
    </xf>
    <xf numFmtId="0" fontId="5" fillId="0" borderId="4" xfId="0" applyFont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3" xfId="0" applyFont="1" applyFill="1" applyBorder="1"/>
    <xf numFmtId="0" fontId="7" fillId="0" borderId="5" xfId="0" applyFont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64" fontId="4" fillId="3" borderId="0" xfId="1" applyNumberFormat="1" applyFont="1" applyFill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 x14ac:dyDescent="0.25"/>
  <cols>
    <col min="1" max="1" width="33.28515625" style="37" bestFit="1" customWidth="1"/>
    <col min="2" max="2" width="6.5703125" style="37" bestFit="1" customWidth="1"/>
    <col min="3" max="13" width="6.28515625" style="37" customWidth="1"/>
    <col min="14" max="14" width="9.85546875" style="45" customWidth="1"/>
    <col min="15" max="15" width="11.7109375" style="45" customWidth="1"/>
    <col min="16" max="16" width="9.7109375" style="45" bestFit="1" customWidth="1"/>
    <col min="17" max="18" width="6.28515625" style="37" customWidth="1"/>
    <col min="19" max="19" width="6.140625" style="37" customWidth="1"/>
    <col min="20" max="16384" width="9.140625" style="37"/>
  </cols>
  <sheetData>
    <row r="1" spans="1:19" ht="18" x14ac:dyDescent="0.2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8" x14ac:dyDescent="0.25">
      <c r="A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3"/>
      <c r="P3" s="43"/>
      <c r="Q3" s="40"/>
      <c r="R3" s="40"/>
      <c r="S3" s="40"/>
    </row>
    <row r="4" spans="1:19" ht="50.25" customHeight="1" x14ac:dyDescent="0.25">
      <c r="A4" s="6"/>
      <c r="B4" s="51" t="s">
        <v>25</v>
      </c>
      <c r="C4" s="52"/>
      <c r="D4" s="52"/>
      <c r="E4" s="52"/>
      <c r="F4" s="52"/>
      <c r="G4" s="52"/>
      <c r="H4" s="52"/>
      <c r="I4" s="53"/>
      <c r="J4" s="53"/>
      <c r="K4" s="53"/>
      <c r="L4" s="53"/>
      <c r="M4" s="53"/>
      <c r="N4" s="54"/>
      <c r="O4" s="7"/>
      <c r="P4" s="8"/>
      <c r="Q4" s="56" t="s">
        <v>20</v>
      </c>
      <c r="R4" s="57"/>
      <c r="S4" s="58"/>
    </row>
    <row r="5" spans="1:19" s="44" customFormat="1" ht="57.75" x14ac:dyDescent="0.2">
      <c r="A5" s="9" t="s">
        <v>15</v>
      </c>
      <c r="B5" s="47" t="s">
        <v>30</v>
      </c>
      <c r="C5" s="10">
        <v>2014</v>
      </c>
      <c r="D5" s="10">
        <v>2015</v>
      </c>
      <c r="E5" s="10">
        <v>2016</v>
      </c>
      <c r="F5" s="10">
        <v>2017</v>
      </c>
      <c r="G5" s="11">
        <v>2018</v>
      </c>
      <c r="H5" s="46">
        <v>2019</v>
      </c>
      <c r="I5" s="12">
        <v>2020</v>
      </c>
      <c r="J5" s="12">
        <v>2021</v>
      </c>
      <c r="K5" s="48">
        <v>2022</v>
      </c>
      <c r="L5" s="48">
        <v>2023</v>
      </c>
      <c r="M5" s="48">
        <v>2024</v>
      </c>
      <c r="N5" s="13" t="s">
        <v>21</v>
      </c>
      <c r="O5" s="14" t="s">
        <v>22</v>
      </c>
      <c r="P5" s="15" t="s">
        <v>26</v>
      </c>
      <c r="Q5" s="49">
        <v>2022</v>
      </c>
      <c r="R5" s="48">
        <v>2023</v>
      </c>
      <c r="S5" s="48">
        <v>2024</v>
      </c>
    </row>
    <row r="6" spans="1:19" ht="20.100000000000001" customHeight="1" x14ac:dyDescent="0.25">
      <c r="A6" s="16" t="s">
        <v>2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8"/>
      <c r="R6" s="18"/>
      <c r="S6" s="20"/>
    </row>
    <row r="7" spans="1:19" ht="20.100000000000001" customHeight="1" x14ac:dyDescent="0.25">
      <c r="A7" s="2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2">
        <f>SUM(B7:M7)</f>
        <v>0</v>
      </c>
      <c r="O7" s="2"/>
      <c r="P7" s="22">
        <f>+N7+O7</f>
        <v>0</v>
      </c>
      <c r="Q7" s="1"/>
      <c r="R7" s="1"/>
      <c r="S7" s="3"/>
    </row>
    <row r="8" spans="1:19" ht="20.100000000000001" customHeight="1" x14ac:dyDescent="0.25">
      <c r="A8" s="2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2">
        <f>SUM(B8:M8)</f>
        <v>0</v>
      </c>
      <c r="O8" s="2"/>
      <c r="P8" s="22">
        <f t="shared" ref="P8:P24" si="0">+N8+O8</f>
        <v>0</v>
      </c>
      <c r="Q8" s="1"/>
      <c r="R8" s="1"/>
      <c r="S8" s="3"/>
    </row>
    <row r="9" spans="1:19" ht="20.100000000000001" customHeight="1" x14ac:dyDescent="0.25">
      <c r="A9" s="2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2">
        <f>SUM(B9:M9)</f>
        <v>0</v>
      </c>
      <c r="O9" s="2"/>
      <c r="P9" s="22">
        <f t="shared" si="0"/>
        <v>0</v>
      </c>
      <c r="Q9" s="1"/>
      <c r="R9" s="1"/>
      <c r="S9" s="3"/>
    </row>
    <row r="10" spans="1:19" ht="20.100000000000001" customHeight="1" x14ac:dyDescent="0.25">
      <c r="A10" s="23" t="s">
        <v>14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7"/>
      <c r="Q10" s="25"/>
      <c r="R10" s="25"/>
      <c r="S10" s="28"/>
    </row>
    <row r="11" spans="1:19" ht="20.100000000000001" customHeight="1" x14ac:dyDescent="0.25">
      <c r="A11" s="2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2">
        <f>SUM(B11:M11)</f>
        <v>0</v>
      </c>
      <c r="O11" s="2"/>
      <c r="P11" s="22">
        <f t="shared" si="0"/>
        <v>0</v>
      </c>
      <c r="Q11" s="1"/>
      <c r="R11" s="1"/>
      <c r="S11" s="3"/>
    </row>
    <row r="12" spans="1:19" ht="20.100000000000001" customHeight="1" x14ac:dyDescent="0.25">
      <c r="A12" s="2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2">
        <f>SUM(B12:M12)</f>
        <v>0</v>
      </c>
      <c r="O12" s="2"/>
      <c r="P12" s="22">
        <f t="shared" si="0"/>
        <v>0</v>
      </c>
      <c r="Q12" s="1"/>
      <c r="R12" s="1"/>
      <c r="S12" s="3"/>
    </row>
    <row r="13" spans="1:19" ht="20.100000000000001" customHeight="1" x14ac:dyDescent="0.25">
      <c r="A13" s="23" t="s">
        <v>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2">
        <f>SUM(B13:M13)</f>
        <v>0</v>
      </c>
      <c r="O13" s="2"/>
      <c r="P13" s="22">
        <f t="shared" si="0"/>
        <v>0</v>
      </c>
      <c r="Q13" s="1"/>
      <c r="R13" s="1"/>
      <c r="S13" s="3"/>
    </row>
    <row r="14" spans="1:19" ht="20.100000000000001" customHeight="1" x14ac:dyDescent="0.25">
      <c r="A14" s="23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2">
        <f>SUM(B14:M14)</f>
        <v>0</v>
      </c>
      <c r="O14" s="2"/>
      <c r="P14" s="22">
        <f t="shared" si="0"/>
        <v>0</v>
      </c>
      <c r="Q14" s="1"/>
      <c r="R14" s="1"/>
      <c r="S14" s="3"/>
    </row>
    <row r="15" spans="1:19" ht="20.100000000000001" customHeight="1" x14ac:dyDescent="0.25">
      <c r="A15" s="23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2">
        <f>SUM(B15:M15)</f>
        <v>0</v>
      </c>
      <c r="O15" s="2"/>
      <c r="P15" s="22">
        <f t="shared" si="0"/>
        <v>0</v>
      </c>
      <c r="Q15" s="1"/>
      <c r="R15" s="1"/>
      <c r="S15" s="3"/>
    </row>
    <row r="16" spans="1:19" ht="20.100000000000001" customHeight="1" x14ac:dyDescent="0.25">
      <c r="A16" s="23" t="s">
        <v>13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6"/>
      <c r="P16" s="27"/>
      <c r="Q16" s="25"/>
      <c r="R16" s="25"/>
      <c r="S16" s="28"/>
    </row>
    <row r="17" spans="1:19" ht="20.100000000000001" customHeight="1" x14ac:dyDescent="0.25">
      <c r="A17" s="21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2">
        <f>SUM(B17:M17)</f>
        <v>0</v>
      </c>
      <c r="O17" s="2"/>
      <c r="P17" s="22">
        <f t="shared" si="0"/>
        <v>0</v>
      </c>
      <c r="Q17" s="1"/>
      <c r="R17" s="1"/>
      <c r="S17" s="3"/>
    </row>
    <row r="18" spans="1:19" ht="20.100000000000001" customHeight="1" x14ac:dyDescent="0.25">
      <c r="A18" s="21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2">
        <f>SUM(B18:M18)</f>
        <v>0</v>
      </c>
      <c r="O18" s="2"/>
      <c r="P18" s="22">
        <f t="shared" si="0"/>
        <v>0</v>
      </c>
      <c r="Q18" s="1"/>
      <c r="R18" s="1"/>
      <c r="S18" s="3"/>
    </row>
    <row r="19" spans="1:19" ht="20.100000000000001" customHeight="1" x14ac:dyDescent="0.25">
      <c r="A19" s="2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2">
        <f>SUM(B19:M19)</f>
        <v>0</v>
      </c>
      <c r="O19" s="2"/>
      <c r="P19" s="22">
        <f t="shared" si="0"/>
        <v>0</v>
      </c>
      <c r="Q19" s="1"/>
      <c r="R19" s="1"/>
      <c r="S19" s="3"/>
    </row>
    <row r="20" spans="1:19" ht="20.100000000000001" customHeight="1" x14ac:dyDescent="0.25">
      <c r="A20" s="23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2">
        <f>SUM(B20:M20)</f>
        <v>0</v>
      </c>
      <c r="O20" s="2"/>
      <c r="P20" s="22">
        <f t="shared" si="0"/>
        <v>0</v>
      </c>
      <c r="Q20" s="1"/>
      <c r="R20" s="1"/>
      <c r="S20" s="3"/>
    </row>
    <row r="21" spans="1:19" ht="20.100000000000001" customHeight="1" x14ac:dyDescent="0.25">
      <c r="A21" s="23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7"/>
      <c r="O21" s="27"/>
      <c r="P21" s="27"/>
      <c r="Q21" s="24"/>
      <c r="R21" s="24"/>
      <c r="S21" s="29"/>
    </row>
    <row r="22" spans="1:19" ht="20.100000000000001" customHeight="1" x14ac:dyDescent="0.25">
      <c r="A22" s="21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2">
        <f>SUM(B22:M22)</f>
        <v>0</v>
      </c>
      <c r="O22" s="2"/>
      <c r="P22" s="22">
        <f t="shared" si="0"/>
        <v>0</v>
      </c>
      <c r="Q22" s="1"/>
      <c r="R22" s="1"/>
      <c r="S22" s="3"/>
    </row>
    <row r="23" spans="1:19" ht="20.100000000000001" customHeight="1" x14ac:dyDescent="0.25">
      <c r="A23" s="2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2">
        <f>SUM(B23:M23)</f>
        <v>0</v>
      </c>
      <c r="O23" s="2"/>
      <c r="P23" s="22">
        <f t="shared" si="0"/>
        <v>0</v>
      </c>
      <c r="Q23" s="1"/>
      <c r="R23" s="1"/>
      <c r="S23" s="3"/>
    </row>
    <row r="24" spans="1:19" ht="20.100000000000001" customHeight="1" x14ac:dyDescent="0.25">
      <c r="A24" s="21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>
        <f>SUM(B24:M24)</f>
        <v>0</v>
      </c>
      <c r="O24" s="2"/>
      <c r="P24" s="22">
        <f t="shared" si="0"/>
        <v>0</v>
      </c>
      <c r="Q24" s="1"/>
      <c r="R24" s="1"/>
      <c r="S24" s="3"/>
    </row>
    <row r="25" spans="1:19" ht="20.100000000000001" customHeight="1" x14ac:dyDescent="0.25">
      <c r="A25" s="23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2">
        <f>SUM(B25:M25)</f>
        <v>0</v>
      </c>
      <c r="O25" s="2"/>
      <c r="P25" s="22">
        <f>+N25+O25</f>
        <v>0</v>
      </c>
      <c r="Q25" s="1"/>
      <c r="R25" s="1"/>
      <c r="S25" s="3"/>
    </row>
    <row r="26" spans="1:19" ht="20.100000000000001" customHeight="1" x14ac:dyDescent="0.25">
      <c r="A26" s="30" t="s">
        <v>0</v>
      </c>
      <c r="B26" s="31">
        <f>SUM(B7:B25)</f>
        <v>0</v>
      </c>
      <c r="C26" s="31">
        <f t="shared" ref="C26:S26" si="1">SUM(C7:C25)</f>
        <v>0</v>
      </c>
      <c r="D26" s="31">
        <f t="shared" si="1"/>
        <v>0</v>
      </c>
      <c r="E26" s="31">
        <f t="shared" si="1"/>
        <v>0</v>
      </c>
      <c r="F26" s="31">
        <f t="shared" si="1"/>
        <v>0</v>
      </c>
      <c r="G26" s="31">
        <f t="shared" si="1"/>
        <v>0</v>
      </c>
      <c r="H26" s="31">
        <f t="shared" si="1"/>
        <v>0</v>
      </c>
      <c r="I26" s="31">
        <f t="shared" si="1"/>
        <v>0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1">
        <f t="shared" si="1"/>
        <v>0</v>
      </c>
      <c r="R26" s="31">
        <f t="shared" si="1"/>
        <v>0</v>
      </c>
      <c r="S26" s="33">
        <f t="shared" si="1"/>
        <v>0</v>
      </c>
    </row>
    <row r="27" spans="1:19" x14ac:dyDescent="0.25">
      <c r="A27" s="41" t="s">
        <v>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5" t="s">
        <v>23</v>
      </c>
      <c r="P27" s="34">
        <f>N26+O26</f>
        <v>0</v>
      </c>
      <c r="Q27" s="41"/>
      <c r="R27" s="41"/>
      <c r="S27" s="41"/>
    </row>
    <row r="28" spans="1:19" x14ac:dyDescent="0.25">
      <c r="A28" s="41"/>
      <c r="B28" s="41"/>
      <c r="C28" s="41"/>
      <c r="D28" s="41"/>
      <c r="E28" s="35">
        <f>SUM(B26:H26)</f>
        <v>0</v>
      </c>
      <c r="F28" s="36" t="s">
        <v>31</v>
      </c>
      <c r="G28" s="4"/>
      <c r="H28" s="4"/>
      <c r="I28" s="4"/>
      <c r="J28" s="4"/>
      <c r="K28" s="4"/>
      <c r="L28" s="4"/>
      <c r="M28" s="4"/>
      <c r="N28" s="42"/>
      <c r="O28" s="42"/>
      <c r="P28" s="42"/>
      <c r="Q28" s="41"/>
      <c r="R28" s="41"/>
      <c r="S28" s="41"/>
    </row>
    <row r="29" spans="1:19" x14ac:dyDescent="0.25">
      <c r="B29" s="41"/>
      <c r="C29" s="41"/>
      <c r="D29" s="41"/>
      <c r="E29" s="55" t="e">
        <f>E28/N26</f>
        <v>#DIV/0!</v>
      </c>
      <c r="F29" s="55"/>
      <c r="G29" s="4"/>
      <c r="H29" s="4"/>
      <c r="I29" s="4"/>
      <c r="J29" s="4"/>
      <c r="K29" s="4"/>
      <c r="L29" s="4"/>
      <c r="M29" s="4"/>
      <c r="N29" s="42"/>
      <c r="O29" s="42"/>
      <c r="P29" s="42"/>
      <c r="Q29" s="41"/>
      <c r="R29" s="41"/>
      <c r="S29" s="41"/>
    </row>
  </sheetData>
  <mergeCells count="4">
    <mergeCell ref="A1:S1"/>
    <mergeCell ref="B4:N4"/>
    <mergeCell ref="E29:F29"/>
    <mergeCell ref="Q4:S4"/>
  </mergeCells>
  <phoneticPr fontId="0" type="noConversion"/>
  <printOptions gridLines="1"/>
  <pageMargins left="0.55118110236220474" right="0.55118110236220474" top="0.98425196850393704" bottom="0.98425196850393704" header="0.51181102362204722" footer="0.51181102362204722"/>
  <pageSetup paperSize="9" scale="74" orientation="landscape" horizontalDpi="300" verticalDpi="300" r:id="rId1"/>
  <headerFooter alignWithMargins="0">
    <oddFooter>&amp;L&amp;Z&amp;F&amp;F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of caseload</vt:lpstr>
    </vt:vector>
  </TitlesOfParts>
  <Company>ICAEW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 Spare</dc:creator>
  <cp:lastModifiedBy>Wendy Ansley</cp:lastModifiedBy>
  <cp:lastPrinted>2023-10-13T13:03:30Z</cp:lastPrinted>
  <dcterms:created xsi:type="dcterms:W3CDTF">2001-02-25T20:05:22Z</dcterms:created>
  <dcterms:modified xsi:type="dcterms:W3CDTF">2023-10-16T13:58:47Z</dcterms:modified>
</cp:coreProperties>
</file>