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F:\CONTENT\"/>
    </mc:Choice>
  </mc:AlternateContent>
  <xr:revisionPtr revIDLastSave="0" documentId="8_{75F97C47-A53E-4AF2-A4DC-E69AF650DB03}" xr6:coauthVersionLast="45" xr6:coauthVersionMax="45" xr10:uidLastSave="{00000000-0000-0000-0000-000000000000}"/>
  <bookViews>
    <workbookView xWindow="-120" yWindow="-120" windowWidth="29040" windowHeight="15840" xr2:uid="{883BA9F4-94E1-447F-B113-6FADEE67E2FE}"/>
  </bookViews>
  <sheets>
    <sheet name="Input tables" sheetId="1" r:id="rId1"/>
    <sheet name="Output tables" sheetId="2" r:id="rId2"/>
  </sheets>
  <definedNames>
    <definedName name="ExternalData_1" localSheetId="1" hidden="1">'Output tables'!$A$1:$B$3</definedName>
    <definedName name="ExternalData_2" localSheetId="1" hidden="1">'Output tables'!$A$6:$D$13</definedName>
    <definedName name="ExternalData_3" localSheetId="1" hidden="1">'Output tables'!$A$16:$B$19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E26" i="1"/>
  <c r="E28" i="1"/>
  <c r="E30" i="1"/>
  <c r="E32" i="1"/>
  <c r="E33" i="1" s="1"/>
  <c r="E34" i="1"/>
  <c r="E35" i="1" s="1"/>
  <c r="C5" i="1"/>
  <c r="C6" i="1"/>
  <c r="C7" i="1"/>
  <c r="C8" i="1"/>
  <c r="C9" i="1"/>
  <c r="C10" i="1"/>
  <c r="C11" i="1"/>
  <c r="C12" i="1"/>
  <c r="C13" i="1"/>
  <c r="C14" i="1"/>
  <c r="C15" i="1"/>
  <c r="C16" i="1"/>
  <c r="E27" i="1" l="1"/>
  <c r="E31" i="1"/>
  <c r="E3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B0D670-C164-4DDB-9B11-A5C74C99B17F}" keepAlive="1" name="Query - FilterRows" description="Connection to the 'FilterRows' query in the workbook." type="5" refreshedVersion="6" background="1" saveData="1">
    <dbPr connection="Provider=Microsoft.Mashup.OleDb.1;Data Source=$Workbook$;Location=FilterRows;Extended Properties=&quot;&quot;" command="SELECT * FROM [FilterRows]"/>
  </connection>
  <connection id="2" xr16:uid="{8D5CEC5C-1D53-46E5-8664-2E20EFE31239}" keepAlive="1" name="Query - RemoveColumns" description="Connection to the 'RemoveColumns' query in the workbook." type="5" refreshedVersion="6" background="1" saveData="1">
    <dbPr connection="Provider=Microsoft.Mashup.OleDb.1;Data Source=$Workbook$;Location=RemoveColumns;Extended Properties=&quot;&quot;" command="SELECT * FROM [RemoveColumns]"/>
  </connection>
  <connection id="3" xr16:uid="{FB2FAC7F-1DA9-4C86-837B-4EFE8976744C}" keepAlive="1" name="Query - RemoveRows" description="Connection to the 'RemoveRows' query in the workbook." type="5" refreshedVersion="6" background="1" saveData="1">
    <dbPr connection="Provider=Microsoft.Mashup.OleDb.1;Data Source=$Workbook$;Location=RemoveRows;Extended Properties=&quot;&quot;" command="SELECT * FROM [RemoveRows]"/>
  </connection>
</connections>
</file>

<file path=xl/sharedStrings.xml><?xml version="1.0" encoding="utf-8"?>
<sst xmlns="http://schemas.openxmlformats.org/spreadsheetml/2006/main" count="64" uniqueCount="32">
  <si>
    <t>Filtering rows:</t>
  </si>
  <si>
    <t>Customer</t>
  </si>
  <si>
    <t>Invoice number</t>
  </si>
  <si>
    <t>Amount</t>
  </si>
  <si>
    <t>A</t>
  </si>
  <si>
    <t>B</t>
  </si>
  <si>
    <t>C</t>
  </si>
  <si>
    <t>D</t>
  </si>
  <si>
    <t>Total Amount</t>
  </si>
  <si>
    <t>Automatic row removal:</t>
  </si>
  <si>
    <t>Date</t>
  </si>
  <si>
    <t>IQ-001</t>
  </si>
  <si>
    <t>IQ-002</t>
  </si>
  <si>
    <t>IQ-003</t>
  </si>
  <si>
    <t>PH-001</t>
  </si>
  <si>
    <t>PH-002</t>
  </si>
  <si>
    <t>VAT</t>
  </si>
  <si>
    <t>IX-001</t>
  </si>
  <si>
    <t>YZ-001</t>
  </si>
  <si>
    <t>Total:</t>
  </si>
  <si>
    <t>Grand total:</t>
  </si>
  <si>
    <t>Column removal:</t>
  </si>
  <si>
    <t>Currency</t>
  </si>
  <si>
    <t>USD</t>
  </si>
  <si>
    <t>EUR</t>
  </si>
  <si>
    <t>SGD</t>
  </si>
  <si>
    <t>05/02/2021</t>
  </si>
  <si>
    <t>12/02/2021</t>
  </si>
  <si>
    <t>19/02/2021</t>
  </si>
  <si>
    <t>26/02/2021</t>
  </si>
  <si>
    <t>05/03/2021</t>
  </si>
  <si>
    <t>12/03/2021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</si>
</sst>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"/>
  </numFmts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i/>
      <sz val="26"/>
      <color rgb="FF000000"/>
      <name val="Arial"/>
      <family val="2"/>
    </font>
    <font>
      <b/>
      <sz val="14"/>
      <color rgb="FF706F6F"/>
      <name val="Arial"/>
      <family val="2"/>
    </font>
    <font>
      <b/>
      <sz val="11"/>
      <color rgb="FF000000"/>
      <name val="Arial"/>
      <family val="2"/>
    </font>
    <font>
      <b/>
      <sz val="11"/>
      <color rgb="FF706F6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5CA91"/>
        <bgColor indexed="64"/>
      </patternFill>
    </fill>
    <fill>
      <patternFill patternType="solid">
        <fgColor rgb="FFF4F4E9"/>
        <bgColor indexed="64"/>
      </patternFill>
    </fill>
    <fill>
      <patternFill patternType="solid">
        <fgColor rgb="FFE8EAD3"/>
        <bgColor indexed="64"/>
      </patternFill>
    </fill>
    <fill>
      <patternFill patternType="solid">
        <fgColor rgb="FFDDDFBD"/>
        <bgColor indexed="64"/>
      </patternFill>
    </fill>
    <fill>
      <patternFill patternType="solid">
        <fgColor rgb="FFEDF4F3"/>
        <bgColor indexed="64"/>
      </patternFill>
    </fill>
    <fill>
      <patternFill patternType="solid">
        <fgColor rgb="FFDCE9E7"/>
        <bgColor indexed="64"/>
      </patternFill>
    </fill>
    <fill>
      <patternFill patternType="solid">
        <fgColor rgb="FFCADEDC"/>
        <bgColor indexed="64"/>
      </patternFill>
    </fill>
    <fill>
      <patternFill patternType="solid">
        <fgColor rgb="FFA7C8C4"/>
        <bgColor indexed="64"/>
      </patternFill>
    </fill>
    <fill>
      <patternFill patternType="solid">
        <fgColor rgb="FFEFF5F9"/>
        <bgColor indexed="64"/>
      </patternFill>
    </fill>
    <fill>
      <patternFill patternType="solid">
        <fgColor rgb="FFE0ECF2"/>
        <bgColor indexed="64"/>
      </patternFill>
    </fill>
    <fill>
      <patternFill patternType="solid">
        <fgColor rgb="FFD0E2EC"/>
        <bgColor indexed="64"/>
      </patternFill>
    </fill>
    <fill>
      <patternFill patternType="solid">
        <fgColor rgb="FFB1CFDF"/>
        <bgColor indexed="64"/>
      </patternFill>
    </fill>
    <fill>
      <patternFill patternType="solid">
        <fgColor rgb="FFF8F4F6"/>
        <bgColor indexed="64"/>
      </patternFill>
    </fill>
    <fill>
      <patternFill patternType="solid">
        <fgColor rgb="FFF1E9EE"/>
        <bgColor indexed="64"/>
      </patternFill>
    </fill>
    <fill>
      <patternFill patternType="solid">
        <fgColor rgb="FFEBDDE5"/>
        <bgColor indexed="64"/>
      </patternFill>
    </fill>
    <fill>
      <patternFill patternType="solid">
        <fgColor rgb="FFDDC7D4"/>
        <bgColor indexed="64"/>
      </patternFill>
    </fill>
    <fill>
      <patternFill patternType="solid">
        <fgColor rgb="FFFCF2EB"/>
        <bgColor indexed="64"/>
      </patternFill>
    </fill>
    <fill>
      <patternFill patternType="solid">
        <fgColor rgb="FFF9E6D8"/>
        <bgColor indexed="64"/>
      </patternFill>
    </fill>
    <fill>
      <patternFill patternType="solid">
        <fgColor rgb="FFF7D9C4"/>
        <bgColor indexed="64"/>
      </patternFill>
    </fill>
    <fill>
      <patternFill patternType="solid">
        <fgColor rgb="FFF1C09D"/>
        <bgColor indexed="64"/>
      </patternFill>
    </fill>
    <fill>
      <patternFill patternType="solid">
        <fgColor rgb="FFFFFAF2"/>
        <bgColor indexed="64"/>
      </patternFill>
    </fill>
    <fill>
      <patternFill patternType="solid">
        <fgColor rgb="FFFFF6E6"/>
        <bgColor indexed="64"/>
      </patternFill>
    </fill>
    <fill>
      <patternFill patternType="solid">
        <fgColor rgb="FFFFF1D9"/>
        <bgColor indexed="64"/>
      </patternFill>
    </fill>
    <fill>
      <patternFill patternType="solid">
        <fgColor rgb="FFFFE8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2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9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7" fillId="7" borderId="4" applyNumberFormat="0" applyAlignment="0" applyProtection="0"/>
    <xf numFmtId="0" fontId="12" fillId="0" borderId="0" applyNumberFormat="0" applyFill="0" applyBorder="0" applyAlignment="0" applyProtection="0"/>
    <xf numFmtId="0" fontId="2" fillId="8" borderId="5" applyNumberFormat="0" applyAlignment="0" applyProtection="0"/>
    <xf numFmtId="0" fontId="8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1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numFmt numFmtId="0" formatCode="General"/>
    </dxf>
    <dxf>
      <numFmt numFmtId="164" formatCode="&quot;£&quot;#,##0.00"/>
    </dxf>
    <dxf>
      <numFmt numFmtId="164" formatCode="&quot;£&quot;#,##0.00"/>
    </dxf>
    <dxf>
      <numFmt numFmtId="19" formatCode="dd/mm/yyyy"/>
    </dxf>
    <dxf>
      <numFmt numFmtId="0" formatCode="General"/>
    </dxf>
    <dxf>
      <numFmt numFmtId="164" formatCode="&quot;£&quot;#,##0.00"/>
    </dxf>
    <dxf>
      <numFmt numFmtId="0" formatCode="General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65" formatCode="0.000"/>
    </dxf>
    <dxf>
      <numFmt numFmtId="19" formatCode="dd/mm/yyyy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0" formatCode="General"/>
    </dxf>
  </dxfs>
  <tableStyles count="0" defaultTableStyle="TableStyleMedium1" defaultPivotStyle="PivotStyleLight16"/>
  <colors>
    <mruColors>
      <color rgb="FF000000"/>
      <color rgb="FFFFE8C0"/>
      <color rgb="FFFFF1D9"/>
      <color rgb="FFFFF6E6"/>
      <color rgb="FFFFFAF2"/>
      <color rgb="FFF1C09D"/>
      <color rgb="FFF1C080"/>
      <color rgb="FFF7D9C4"/>
      <color rgb="FFF9E6D8"/>
      <color rgb="FFFC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FCCB43E-5C0F-4766-83A3-644A014DB3E8}" autoFormatId="16" applyNumberFormats="0" applyBorderFormats="0" applyFontFormats="0" applyPatternFormats="0" applyAlignmentFormats="0" applyWidthHeightFormats="0">
  <queryTableRefresh nextId="3">
    <queryTableFields count="2">
      <queryTableField id="1" name="Customer" tableColumnId="1"/>
      <queryTableField id="2" name="Total Amount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43262757-D49C-45CF-9859-FA630A98292B}" autoFormatId="16" applyNumberFormats="0" applyBorderFormats="0" applyFontFormats="0" applyPatternFormats="0" applyAlignmentFormats="0" applyWidthHeightFormats="0">
  <queryTableRefresh nextId="5">
    <queryTableFields count="4">
      <queryTableField id="1" name="Invoice number" tableColumnId="1"/>
      <queryTableField id="2" name="Date" tableColumnId="2"/>
      <queryTableField id="3" name="Amount" tableColumnId="3"/>
      <queryTableField id="4" name="VAT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42A8BC9E-FAC5-481B-8874-556F5612F104}" autoFormatId="16" applyNumberFormats="0" applyBorderFormats="0" applyFontFormats="0" applyPatternFormats="0" applyAlignmentFormats="0" applyWidthHeightFormats="0">
  <queryTableRefresh nextId="3">
    <queryTableFields count="2">
      <queryTableField id="1" name="Currency" tableColumnId="1"/>
      <queryTableField id="2" name="12/03/2021" tableColumnId="2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9FDE4F-8C10-42B8-AEB0-C22B1BEFEA18}" name="FilterRows" displayName="FilterRows" ref="B4:D16" totalsRowShown="0">
  <autoFilter ref="B4:D16" xr:uid="{45D225E2-47D1-44D9-BDC5-0C544A20ED51}"/>
  <tableColumns count="3">
    <tableColumn id="1" xr3:uid="{63C37943-5C7C-46C2-848A-20927C16E541}" name="Customer"/>
    <tableColumn id="2" xr3:uid="{9D5352CA-4682-4966-8D1D-AFC4032E4CDD}" name="Invoice number" dataDxfId="17">
      <calculatedColumnFormula>FilterRows[[#This Row],[Customer]]&amp;"-"&amp;TEXT(COUNTIFS(INDEX(FilterRows[Customer],1):FilterRows[[#This Row],[Customer]],FilterRows[[#This Row],[Customer]]),"000")</calculatedColumnFormula>
    </tableColumn>
    <tableColumn id="3" xr3:uid="{82E36673-58BD-4908-8495-711EB60C5E88}" name="Amount" dataDxfId="1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D63FE8-ED89-4FC3-85F4-FE47832EE4F5}" name="RemoveRows" displayName="RemoveRows" ref="B21:E36" totalsRowShown="0">
  <autoFilter ref="B21:E36" xr:uid="{8BD24AD7-6BF9-4BCD-B56F-151819690788}"/>
  <tableColumns count="4">
    <tableColumn id="1" xr3:uid="{AF162317-8E8A-47E7-85D7-067EA704D4A5}" name="Invoice number"/>
    <tableColumn id="2" xr3:uid="{F4D34A2E-CC68-4D8D-8185-C7BAB5791BED}" name="Date"/>
    <tableColumn id="3" xr3:uid="{523A9328-4378-4122-A149-D084B4C19E06}" name="Amount" dataDxfId="15"/>
    <tableColumn id="4" xr3:uid="{50FEE623-43EA-4880-98AB-868EFA6C2836}" name="VAT" dataDxfId="14">
      <calculatedColumnFormula>ROUND(RemoveRows[[#This Row],[Amount]]*20%,2)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DBC392-08EA-40CE-9A37-0D23174E2152}" name="RemoveColumns" displayName="RemoveColumns" ref="B41:H44" totalsRowShown="0" headerRowDxfId="13">
  <autoFilter ref="B41:H44" xr:uid="{CE7BB6F7-4EEA-44A4-A1F0-5912EBC0C5C2}"/>
  <tableColumns count="7">
    <tableColumn id="1" xr3:uid="{7E9DE454-44E0-4018-B88C-2C6D5854756C}" name="Currency"/>
    <tableColumn id="2" xr3:uid="{1B6C1F74-9097-4BB0-826E-034D7E190317}" name="05/02/2021" dataDxfId="12"/>
    <tableColumn id="3" xr3:uid="{6FBE02B3-0403-4BA8-9E3B-171CEDD1E14A}" name="12/02/2021" dataDxfId="11"/>
    <tableColumn id="4" xr3:uid="{4CBC6067-6FA7-4154-A2B2-5CD5BDC0485E}" name="19/02/2021" dataDxfId="10"/>
    <tableColumn id="5" xr3:uid="{FB300BDE-6AD6-498D-AC86-E39CE6598440}" name="26/02/2021" dataDxfId="9"/>
    <tableColumn id="6" xr3:uid="{4A8E2653-5B3E-4DFD-9052-F2B524F15BBB}" name="05/03/2021" dataDxfId="8"/>
    <tableColumn id="7" xr3:uid="{51A8589C-20E8-4216-A288-C37A785683BA}" name="12/03/2021" dataDxfId="7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FE8367-4C2B-436B-AE5B-A68A59BFA079}" name="FilterRows_2" displayName="FilterRows_2" ref="A1:B3" tableType="queryTable" totalsRowShown="0">
  <autoFilter ref="A1:B3" xr:uid="{F314BA4F-525E-4D25-819E-871CFEC30238}"/>
  <tableColumns count="2">
    <tableColumn id="1" xr3:uid="{E9C8A857-EEAA-42E1-A180-0B2583986706}" uniqueName="1" name="Customer" queryTableFieldId="1" dataDxfId="6"/>
    <tableColumn id="2" xr3:uid="{6654CD57-254F-49A6-B781-CE243D189B04}" uniqueName="2" name="Total Amount" queryTableFieldId="2" dataDxfId="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3331D3-2F24-4E95-9926-DF6E4DE1C816}" name="RemoveRows_2" displayName="RemoveRows_2" ref="A6:D13" tableType="queryTable" totalsRowShown="0">
  <autoFilter ref="A6:D13" xr:uid="{A591944D-1667-4AD6-8A89-66A6FD0F4967}"/>
  <tableColumns count="4">
    <tableColumn id="1" xr3:uid="{86E0F822-63AF-4DEC-B1A8-7EBB30A1B042}" uniqueName="1" name="Invoice number" queryTableFieldId="1" dataDxfId="4"/>
    <tableColumn id="2" xr3:uid="{FC6F9B77-A35A-40CB-AC9F-5E293B6E4C4C}" uniqueName="2" name="Date" queryTableFieldId="2" dataDxfId="3"/>
    <tableColumn id="3" xr3:uid="{38D84309-25E4-4B61-AB9B-DC04C0B5639C}" uniqueName="3" name="Amount" queryTableFieldId="3" dataDxfId="2"/>
    <tableColumn id="4" xr3:uid="{FAA71743-239B-4097-B43D-D6EF762849E4}" uniqueName="4" name="VAT" queryTableFieldId="4" dataDxfId="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A3C11A-95C9-47AC-8013-E21F9E4728DA}" name="RemoveColumns_2" displayName="RemoveColumns_2" ref="A16:B19" tableType="queryTable" totalsRowShown="0">
  <autoFilter ref="A16:B19" xr:uid="{733AF889-9A73-4C5F-A603-181A152DB824}"/>
  <tableColumns count="2">
    <tableColumn id="1" xr3:uid="{A54FF6E3-1890-4A41-8AE0-279568879BA3}" uniqueName="1" name="Currency" queryTableFieldId="1" dataDxfId="0"/>
    <tableColumn id="2" xr3:uid="{6D7FC578-E977-4DD6-AB25-C7009BCB1376}" uniqueName="2" name="12/03/2021" queryTableField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CAEW Office">
      <a:dk1>
        <a:srgbClr val="000000"/>
      </a:dk1>
      <a:lt1>
        <a:srgbClr val="FFFFFF"/>
      </a:lt1>
      <a:dk2>
        <a:srgbClr val="706F6F"/>
      </a:dk2>
      <a:lt2>
        <a:srgbClr val="E30613"/>
      </a:lt2>
      <a:accent1>
        <a:srgbClr val="C6CA91"/>
      </a:accent1>
      <a:accent2>
        <a:srgbClr val="A7C8C4"/>
      </a:accent2>
      <a:accent3>
        <a:srgbClr val="B1CFDF"/>
      </a:accent3>
      <a:accent4>
        <a:srgbClr val="DDC7D4"/>
      </a:accent4>
      <a:accent5>
        <a:srgbClr val="F1C09D"/>
      </a:accent5>
      <a:accent6>
        <a:srgbClr val="FFE8B6"/>
      </a:accent6>
      <a:hlink>
        <a:srgbClr val="D0C7C4"/>
      </a:hlink>
      <a:folHlink>
        <a:srgbClr val="706F6F"/>
      </a:folHlink>
    </a:clrScheme>
    <a:fontScheme name="ICAEW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E82-11B1-4DE5-A5C3-0E519DD4635A}">
  <sheetPr codeName="Sheet1"/>
  <dimension ref="B2:H44"/>
  <sheetViews>
    <sheetView tabSelected="1" workbookViewId="0">
      <selection activeCell="B2" sqref="B2"/>
    </sheetView>
  </sheetViews>
  <sheetFormatPr defaultRowHeight="14.25" x14ac:dyDescent="0.2"/>
  <cols>
    <col min="2" max="3" width="15.625" customWidth="1"/>
    <col min="4" max="8" width="11.625" customWidth="1"/>
  </cols>
  <sheetData>
    <row r="2" spans="2:4" x14ac:dyDescent="0.2">
      <c r="B2" t="s">
        <v>0</v>
      </c>
    </row>
    <row r="4" spans="2:4" x14ac:dyDescent="0.2">
      <c r="B4" t="s">
        <v>1</v>
      </c>
      <c r="C4" t="s">
        <v>2</v>
      </c>
      <c r="D4" t="s">
        <v>3</v>
      </c>
    </row>
    <row r="5" spans="2:4" x14ac:dyDescent="0.2">
      <c r="B5" t="s">
        <v>4</v>
      </c>
      <c r="C5" t="str">
        <f>FilterRows[[#This Row],[Customer]]&amp;"-"&amp;TEXT(COUNTIFS(INDEX(FilterRows[Customer],1):FilterRows[[#This Row],[Customer]],FilterRows[[#This Row],[Customer]]),"000")</f>
        <v>A-001</v>
      </c>
      <c r="D5" s="1">
        <v>3082.82</v>
      </c>
    </row>
    <row r="6" spans="2:4" x14ac:dyDescent="0.2">
      <c r="B6" t="s">
        <v>4</v>
      </c>
      <c r="C6" t="str">
        <f>FilterRows[[#This Row],[Customer]]&amp;"-"&amp;TEXT(COUNTIFS(INDEX(FilterRows[Customer],1):FilterRows[[#This Row],[Customer]],FilterRows[[#This Row],[Customer]]),"000")</f>
        <v>A-002</v>
      </c>
      <c r="D6" s="1">
        <v>7863.39</v>
      </c>
    </row>
    <row r="7" spans="2:4" x14ac:dyDescent="0.2">
      <c r="B7" t="s">
        <v>4</v>
      </c>
      <c r="C7" t="str">
        <f>FilterRows[[#This Row],[Customer]]&amp;"-"&amp;TEXT(COUNTIFS(INDEX(FilterRows[Customer],1):FilterRows[[#This Row],[Customer]],FilterRows[[#This Row],[Customer]]),"000")</f>
        <v>A-003</v>
      </c>
      <c r="D7" s="1">
        <v>8986.17</v>
      </c>
    </row>
    <row r="8" spans="2:4" x14ac:dyDescent="0.2">
      <c r="B8" t="s">
        <v>4</v>
      </c>
      <c r="C8" t="str">
        <f>FilterRows[[#This Row],[Customer]]&amp;"-"&amp;TEXT(COUNTIFS(INDEX(FilterRows[Customer],1):FilterRows[[#This Row],[Customer]],FilterRows[[#This Row],[Customer]]),"000")</f>
        <v>A-004</v>
      </c>
      <c r="D8" s="1">
        <v>4559.54</v>
      </c>
    </row>
    <row r="9" spans="2:4" x14ac:dyDescent="0.2">
      <c r="B9" t="s">
        <v>5</v>
      </c>
      <c r="C9" t="str">
        <f>FilterRows[[#This Row],[Customer]]&amp;"-"&amp;TEXT(COUNTIFS(INDEX(FilterRows[Customer],1):FilterRows[[#This Row],[Customer]],FilterRows[[#This Row],[Customer]]),"000")</f>
        <v>B-001</v>
      </c>
      <c r="D9" s="1">
        <v>1253.47</v>
      </c>
    </row>
    <row r="10" spans="2:4" x14ac:dyDescent="0.2">
      <c r="B10" t="s">
        <v>5</v>
      </c>
      <c r="C10" t="str">
        <f>FilterRows[[#This Row],[Customer]]&amp;"-"&amp;TEXT(COUNTIFS(INDEX(FilterRows[Customer],1):FilterRows[[#This Row],[Customer]],FilterRows[[#This Row],[Customer]]),"000")</f>
        <v>B-002</v>
      </c>
      <c r="D10" s="1">
        <v>3441.63</v>
      </c>
    </row>
    <row r="11" spans="2:4" x14ac:dyDescent="0.2">
      <c r="B11" t="s">
        <v>5</v>
      </c>
      <c r="C11" t="str">
        <f>FilterRows[[#This Row],[Customer]]&amp;"-"&amp;TEXT(COUNTIFS(INDEX(FilterRows[Customer],1):FilterRows[[#This Row],[Customer]],FilterRows[[#This Row],[Customer]]),"000")</f>
        <v>B-003</v>
      </c>
      <c r="D11" s="1">
        <v>2467.98</v>
      </c>
    </row>
    <row r="12" spans="2:4" x14ac:dyDescent="0.2">
      <c r="B12" t="s">
        <v>6</v>
      </c>
      <c r="C12" t="str">
        <f>FilterRows[[#This Row],[Customer]]&amp;"-"&amp;TEXT(COUNTIFS(INDEX(FilterRows[Customer],1):FilterRows[[#This Row],[Customer]],FilterRows[[#This Row],[Customer]]),"000")</f>
        <v>C-001</v>
      </c>
      <c r="D12" s="1">
        <v>3761.5</v>
      </c>
    </row>
    <row r="13" spans="2:4" x14ac:dyDescent="0.2">
      <c r="B13" t="s">
        <v>6</v>
      </c>
      <c r="C13" t="str">
        <f>FilterRows[[#This Row],[Customer]]&amp;"-"&amp;TEXT(COUNTIFS(INDEX(FilterRows[Customer],1):FilterRows[[#This Row],[Customer]],FilterRows[[#This Row],[Customer]]),"000")</f>
        <v>C-002</v>
      </c>
      <c r="D13" s="1">
        <v>9742.1299999999992</v>
      </c>
    </row>
    <row r="14" spans="2:4" x14ac:dyDescent="0.2">
      <c r="B14" t="s">
        <v>7</v>
      </c>
      <c r="C14" t="str">
        <f>FilterRows[[#This Row],[Customer]]&amp;"-"&amp;TEXT(COUNTIFS(INDEX(FilterRows[Customer],1):FilterRows[[#This Row],[Customer]],FilterRows[[#This Row],[Customer]]),"000")</f>
        <v>D-001</v>
      </c>
      <c r="D14" s="1">
        <v>7620.56</v>
      </c>
    </row>
    <row r="15" spans="2:4" x14ac:dyDescent="0.2">
      <c r="B15" t="s">
        <v>7</v>
      </c>
      <c r="C15" t="str">
        <f>FilterRows[[#This Row],[Customer]]&amp;"-"&amp;TEXT(COUNTIFS(INDEX(FilterRows[Customer],1):FilterRows[[#This Row],[Customer]],FilterRows[[#This Row],[Customer]]),"000")</f>
        <v>D-002</v>
      </c>
      <c r="D15" s="1">
        <v>7242.87</v>
      </c>
    </row>
    <row r="16" spans="2:4" x14ac:dyDescent="0.2">
      <c r="B16" t="s">
        <v>7</v>
      </c>
      <c r="C16" t="str">
        <f>FilterRows[[#This Row],[Customer]]&amp;"-"&amp;TEXT(COUNTIFS(INDEX(FilterRows[Customer],1):FilterRows[[#This Row],[Customer]],FilterRows[[#This Row],[Customer]]),"000")</f>
        <v>D-003</v>
      </c>
      <c r="D16" s="1">
        <v>6913.29</v>
      </c>
    </row>
    <row r="17" spans="2:5" x14ac:dyDescent="0.2">
      <c r="D17" s="1"/>
    </row>
    <row r="19" spans="2:5" x14ac:dyDescent="0.2">
      <c r="B19" t="s">
        <v>9</v>
      </c>
    </row>
    <row r="21" spans="2:5" x14ac:dyDescent="0.2">
      <c r="B21" t="s">
        <v>2</v>
      </c>
      <c r="C21" t="s">
        <v>10</v>
      </c>
      <c r="D21" t="s">
        <v>3</v>
      </c>
      <c r="E21" t="s">
        <v>16</v>
      </c>
    </row>
    <row r="22" spans="2:5" x14ac:dyDescent="0.2">
      <c r="B22" t="s">
        <v>11</v>
      </c>
      <c r="C22" s="3">
        <v>44200</v>
      </c>
      <c r="D22" s="1">
        <v>1000</v>
      </c>
      <c r="E22" s="1">
        <f>ROUND(RemoveRows[[#This Row],[Amount]]*20%,2)</f>
        <v>200</v>
      </c>
    </row>
    <row r="23" spans="2:5" x14ac:dyDescent="0.2">
      <c r="D23" s="1"/>
      <c r="E23" s="1"/>
    </row>
    <row r="24" spans="2:5" x14ac:dyDescent="0.2">
      <c r="B24" t="s">
        <v>12</v>
      </c>
      <c r="C24" s="3">
        <v>44203</v>
      </c>
      <c r="D24" s="1">
        <v>1500</v>
      </c>
      <c r="E24" s="1">
        <f>ROUND(RemoveRows[[#This Row],[Amount]]*20%,2)</f>
        <v>300</v>
      </c>
    </row>
    <row r="25" spans="2:5" x14ac:dyDescent="0.2">
      <c r="D25" s="1"/>
      <c r="E25" s="1"/>
    </row>
    <row r="26" spans="2:5" x14ac:dyDescent="0.2">
      <c r="B26" t="s">
        <v>13</v>
      </c>
      <c r="C26" s="3">
        <v>44237</v>
      </c>
      <c r="D26" s="1">
        <v>2200</v>
      </c>
      <c r="E26" s="1">
        <f>ROUND(RemoveRows[[#This Row],[Amount]]*20%,2)</f>
        <v>440</v>
      </c>
    </row>
    <row r="27" spans="2:5" x14ac:dyDescent="0.2">
      <c r="D27" t="s">
        <v>19</v>
      </c>
      <c r="E27" s="1">
        <f>D22+D24+D26+E22+E24+E26</f>
        <v>5640</v>
      </c>
    </row>
    <row r="28" spans="2:5" x14ac:dyDescent="0.2">
      <c r="B28" t="s">
        <v>14</v>
      </c>
      <c r="C28" s="3">
        <v>44235</v>
      </c>
      <c r="D28" s="1">
        <v>1600</v>
      </c>
      <c r="E28" s="1">
        <f>ROUND(RemoveRows[[#This Row],[Amount]]*20%,2)</f>
        <v>320</v>
      </c>
    </row>
    <row r="29" spans="2:5" x14ac:dyDescent="0.2">
      <c r="D29" s="1"/>
      <c r="E29" s="1"/>
    </row>
    <row r="30" spans="2:5" x14ac:dyDescent="0.2">
      <c r="B30" t="s">
        <v>15</v>
      </c>
      <c r="C30" s="3">
        <v>44258</v>
      </c>
      <c r="D30" s="1">
        <v>2500</v>
      </c>
      <c r="E30" s="1">
        <f>ROUND(RemoveRows[[#This Row],[Amount]]*20%,2)</f>
        <v>500</v>
      </c>
    </row>
    <row r="31" spans="2:5" x14ac:dyDescent="0.2">
      <c r="D31" t="s">
        <v>19</v>
      </c>
      <c r="E31" s="1">
        <f>D28+D30+E28+E30</f>
        <v>4920</v>
      </c>
    </row>
    <row r="32" spans="2:5" x14ac:dyDescent="0.2">
      <c r="B32" t="s">
        <v>17</v>
      </c>
      <c r="C32" s="3">
        <v>44258</v>
      </c>
      <c r="D32" s="1">
        <v>2800</v>
      </c>
      <c r="E32" s="1">
        <f>ROUND(RemoveRows[[#This Row],[Amount]]*20%,2)</f>
        <v>560</v>
      </c>
    </row>
    <row r="33" spans="2:8" x14ac:dyDescent="0.2">
      <c r="D33" t="s">
        <v>19</v>
      </c>
      <c r="E33" s="1">
        <f>D32+E32</f>
        <v>3360</v>
      </c>
    </row>
    <row r="34" spans="2:8" x14ac:dyDescent="0.2">
      <c r="B34" t="s">
        <v>18</v>
      </c>
      <c r="C34" s="3">
        <v>44243</v>
      </c>
      <c r="D34" s="1">
        <v>4000</v>
      </c>
      <c r="E34" s="1">
        <f>ROUND(RemoveRows[[#This Row],[Amount]]*20%,2)</f>
        <v>800</v>
      </c>
    </row>
    <row r="35" spans="2:8" x14ac:dyDescent="0.2">
      <c r="D35" s="1" t="s">
        <v>19</v>
      </c>
      <c r="E35" s="1">
        <f>D34+E34</f>
        <v>4800</v>
      </c>
    </row>
    <row r="36" spans="2:8" x14ac:dyDescent="0.2">
      <c r="B36" t="s">
        <v>20</v>
      </c>
      <c r="D36" s="1"/>
      <c r="E36" s="1">
        <f>E27+E31+E33+E35</f>
        <v>18720</v>
      </c>
    </row>
    <row r="39" spans="2:8" x14ac:dyDescent="0.2">
      <c r="B39" t="s">
        <v>21</v>
      </c>
    </row>
    <row r="41" spans="2:8" x14ac:dyDescent="0.2">
      <c r="B41" t="s">
        <v>22</v>
      </c>
      <c r="C41" s="3" t="s">
        <v>26</v>
      </c>
      <c r="D41" s="3" t="s">
        <v>27</v>
      </c>
      <c r="E41" s="3" t="s">
        <v>28</v>
      </c>
      <c r="F41" s="3" t="s">
        <v>29</v>
      </c>
      <c r="G41" s="3" t="s">
        <v>30</v>
      </c>
      <c r="H41" s="3" t="s">
        <v>31</v>
      </c>
    </row>
    <row r="42" spans="2:8" x14ac:dyDescent="0.2">
      <c r="B42" t="s">
        <v>24</v>
      </c>
      <c r="C42" s="4">
        <v>1.1399999999999999</v>
      </c>
      <c r="D42" s="4">
        <v>1.1422000000000001</v>
      </c>
      <c r="E42" s="4">
        <v>1.1560999999999999</v>
      </c>
      <c r="F42" s="4">
        <v>1.1535</v>
      </c>
      <c r="G42" s="4">
        <v>1.161405</v>
      </c>
      <c r="H42" s="4">
        <v>1.1645650000000001</v>
      </c>
    </row>
    <row r="43" spans="2:8" x14ac:dyDescent="0.2">
      <c r="B43" t="s">
        <v>23</v>
      </c>
      <c r="C43" s="4">
        <v>1.37355</v>
      </c>
      <c r="D43" s="4">
        <v>1.3849050000000001</v>
      </c>
      <c r="E43" s="4">
        <v>1.4013500000000001</v>
      </c>
      <c r="F43" s="4">
        <v>1.3926700000000001</v>
      </c>
      <c r="G43" s="4">
        <v>1.3835550000000001</v>
      </c>
      <c r="H43" s="4">
        <v>1.3922000000000001</v>
      </c>
    </row>
    <row r="44" spans="2:8" x14ac:dyDescent="0.2">
      <c r="B44" t="s">
        <v>25</v>
      </c>
      <c r="C44" s="4">
        <v>1.8331299999999999</v>
      </c>
      <c r="D44" s="4">
        <v>1.8347</v>
      </c>
      <c r="E44" s="4">
        <v>1.8547</v>
      </c>
      <c r="F44" s="4">
        <v>1.8552999999999999</v>
      </c>
      <c r="G44" s="4">
        <v>1.85734</v>
      </c>
      <c r="H44" s="4">
        <v>1.871545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A7BCE-0323-4E4C-9D87-5F11CCF007FB}">
  <dimension ref="A1:D19"/>
  <sheetViews>
    <sheetView workbookViewId="0"/>
  </sheetViews>
  <sheetFormatPr defaultRowHeight="14.25" x14ac:dyDescent="0.2"/>
  <cols>
    <col min="1" max="1" width="10.625" bestFit="1" customWidth="1"/>
    <col min="2" max="2" width="11.875" bestFit="1" customWidth="1"/>
    <col min="3" max="3" width="9.625" bestFit="1" customWidth="1"/>
    <col min="4" max="4" width="7.25" bestFit="1" customWidth="1"/>
  </cols>
  <sheetData>
    <row r="1" spans="1:4" x14ac:dyDescent="0.2">
      <c r="A1" t="s">
        <v>1</v>
      </c>
      <c r="B1" t="s">
        <v>8</v>
      </c>
    </row>
    <row r="2" spans="1:4" x14ac:dyDescent="0.2">
      <c r="A2" s="2" t="s">
        <v>4</v>
      </c>
      <c r="B2" s="1">
        <v>24491.920000000002</v>
      </c>
    </row>
    <row r="3" spans="1:4" x14ac:dyDescent="0.2">
      <c r="A3" s="2" t="s">
        <v>6</v>
      </c>
      <c r="B3" s="1">
        <v>13503.63</v>
      </c>
    </row>
    <row r="6" spans="1:4" x14ac:dyDescent="0.2">
      <c r="A6" t="s">
        <v>2</v>
      </c>
      <c r="B6" t="s">
        <v>10</v>
      </c>
      <c r="C6" t="s">
        <v>3</v>
      </c>
      <c r="D6" t="s">
        <v>16</v>
      </c>
    </row>
    <row r="7" spans="1:4" x14ac:dyDescent="0.2">
      <c r="A7" s="2" t="s">
        <v>11</v>
      </c>
      <c r="B7" s="3">
        <v>44200</v>
      </c>
      <c r="C7" s="1">
        <v>1000</v>
      </c>
      <c r="D7" s="1">
        <v>200</v>
      </c>
    </row>
    <row r="8" spans="1:4" x14ac:dyDescent="0.2">
      <c r="A8" s="2" t="s">
        <v>12</v>
      </c>
      <c r="B8" s="3">
        <v>44203</v>
      </c>
      <c r="C8" s="1">
        <v>1500</v>
      </c>
      <c r="D8" s="1">
        <v>300</v>
      </c>
    </row>
    <row r="9" spans="1:4" x14ac:dyDescent="0.2">
      <c r="A9" s="2" t="s">
        <v>13</v>
      </c>
      <c r="B9" s="3">
        <v>44237</v>
      </c>
      <c r="C9" s="1">
        <v>2200</v>
      </c>
      <c r="D9" s="1">
        <v>440</v>
      </c>
    </row>
    <row r="10" spans="1:4" x14ac:dyDescent="0.2">
      <c r="A10" s="2" t="s">
        <v>14</v>
      </c>
      <c r="B10" s="3">
        <v>44235</v>
      </c>
      <c r="C10" s="1">
        <v>1600</v>
      </c>
      <c r="D10" s="1">
        <v>320</v>
      </c>
    </row>
    <row r="11" spans="1:4" x14ac:dyDescent="0.2">
      <c r="A11" s="2" t="s">
        <v>15</v>
      </c>
      <c r="B11" s="3">
        <v>44258</v>
      </c>
      <c r="C11" s="1">
        <v>2500</v>
      </c>
      <c r="D11" s="1">
        <v>500</v>
      </c>
    </row>
    <row r="12" spans="1:4" x14ac:dyDescent="0.2">
      <c r="A12" s="2" t="s">
        <v>17</v>
      </c>
      <c r="B12" s="3">
        <v>44258</v>
      </c>
      <c r="C12" s="1">
        <v>2800</v>
      </c>
      <c r="D12" s="1">
        <v>560</v>
      </c>
    </row>
    <row r="13" spans="1:4" x14ac:dyDescent="0.2">
      <c r="A13" s="2" t="s">
        <v>18</v>
      </c>
      <c r="B13" s="3">
        <v>44243</v>
      </c>
      <c r="C13" s="1">
        <v>4000</v>
      </c>
      <c r="D13" s="1">
        <v>800</v>
      </c>
    </row>
    <row r="16" spans="1:4" x14ac:dyDescent="0.2">
      <c r="A16" t="s">
        <v>22</v>
      </c>
      <c r="B16" t="s">
        <v>31</v>
      </c>
    </row>
    <row r="17" spans="1:2" x14ac:dyDescent="0.2">
      <c r="A17" s="2" t="s">
        <v>24</v>
      </c>
      <c r="B17">
        <v>1.1645650000000001</v>
      </c>
    </row>
    <row r="18" spans="1:2" x14ac:dyDescent="0.2">
      <c r="A18" s="2" t="s">
        <v>23</v>
      </c>
      <c r="B18">
        <v>1.3922000000000001</v>
      </c>
    </row>
    <row r="19" spans="1:2" x14ac:dyDescent="0.2">
      <c r="A19" s="2" t="s">
        <v>25</v>
      </c>
      <c r="B19">
        <v>1.871545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4 c 5 6 d b d - 9 e 9 6 - 4 e 4 a - a e 3 f - e 2 1 e b 9 e 2 1 a f 2 "   x m l n s = " h t t p : / / s c h e m a s . m i c r o s o f t . c o m / D a t a M a s h u p " > A A A A A I 0 F A A B Q S w M E F A A C A A g A X H R w U u f T l T i o A A A A + A A A A B I A H A B D b 2 5 m a W c v U G F j a 2 F n Z S 5 4 b W w g o h g A K K A U A A A A A A A A A A A A A A A A A A A A A A A A A A A A h Y 8 x D o I w G E a v Q r r T l g p q y E 9 J d H C R x M T E u D a l Q i M U Q 4 t w N w e P 5 B U k U d T N 8 X t 5 w / s e t z u k Q 1 1 5 V 9 V a 3 Z g E B Z g i T x n Z 5 N o U C e r c y V + i l M N O y L M o l D f K x s a D z R N U O n e J C e n 7 H v c z 3 L Q F Y Z Q G 5 J h t 9 7 J U t U A f W f + X f W 2 s E 0 Y q x O H w i u E M L x i O o m i O w z A A M m H I t P k q b C z G F M g P h H V X u a 5 V X B l / s w I y T S D v F / w J U E s D B B Q A A g A I A F x 0 c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d H B S k I T e h 4 M C A A B / C g A A E w A c A E Z v c m 1 1 b G F z L 1 N l Y 3 R p b 2 4 x L m 0 g o h g A K K A U A A A A A A A A A A A A A A A A A A A A A A A A A A A A r V V d b 9 o w F H 1 H 4 j 9 Y 3 k u Q I k o C Z Z o q H l j o u m p V N R G 6 P S A e T P B G 1 M R G j t M V I f 7 7 7 B j y 4 Z g g 2 s I D 6 N z 4 3 n P P P d d J c M B D S o C v f p 2 b d q v d S t a I 4 R X 4 F k Y c s y n 9 l 4 A R i D B v t 4 D 4 + D R l A R b I 7 W u A o 6 6 X M o Y J / 0 3 Z 8 5 L S Z 6 u z m z + i G I 9 g c R o u 9 n O P E i 4 e W 9 g q y S f o r R H 5 K 4 r M t h s M R b Y Z W k a 4 O 2 O I J H 8 o i z 0 a p T G R w c R S F e 3 d D n p p w m m M G b Q B F y H A 8 S v f 2 2 A H 7 8 k L D Q U r k s Z L Q 3 g c 0 5 R w A S u 2 w b Y r M + / 3 n Z y O Y i v 4 Z I R z P j 6 O h D A S s z T K N s A o W A N r f u S 0 E I f g G A L K Q B X z Y K e o c 8 d o u q m V y V B L Z y G Z 5 x 3 L P n Z w R j m K Q N 5 O R u E h T H j X T 2 N r r v B F 5 9 C + E k N 0 2 W 6 F x E i g P O 0 p j u k L f u u 0 i 9 M f N + 0 z Q 5 0 g j o / g S v z n Y Y y r 0 8 5 C i G w z 9 N d 4 J q B 7 w o e D 2 v Q V + x U Y S / m J y K X N J 8 e N T n D k t 5 7 s K + V i d F o m F X x A C X + 0 T t Y t Z y u X c s 5 I Z 6 4 t p d S 1 a t q K Q i x 9 W 8 o + q v K q G 0 n x e o e X D g k + 8 v J Q 3 d S M 1 L u + 6 r l X b s 9 1 Y H V z Z N B x m 4 J f G o L u s C E o a / a b a h q D J c t O h E h c S P A d o x V m J Y e p w A H W v f p W X + n V M j 2 z J 5 y a n A p 3 9 f 1 T c N 8 M D 8 z w t R k e m u H P Z b g k V d b T h i a y W 9 m k 1 q 2 M W L o g x e m f j J 5 Q + h A p p K 4 V s s H 8 8 N A 4 i v w A R Y g l I 8 5 S v D A P w j 0 7 i B o b k 7 P z D b 9 9 m h r s 9 e R P D K h / p 6 M l C X / g D Q f y 1 t K u s + N F V m 3 C B s 5 J o z q n n a o V M U v U v 9 S r j s m s V e O 8 w 6 s N N t O 3 y u C z f o P P n A u M 5 l z s t M H F T n O M V s u 3 v u H O O v X a G M C b / 1 B L A Q I t A B Q A A g A I A F x 0 c F L n 0 5 U 4 q A A A A P g A A A A S A A A A A A A A A A A A A A A A A A A A A A B D b 2 5 m a W c v U G F j a 2 F n Z S 5 4 b W x Q S w E C L Q A U A A I A C A B c d H B S D 8 r p q 6 Q A A A D p A A A A E w A A A A A A A A A A A A A A A A D 0 A A A A W 0 N v b n R l b n R f V H l w Z X N d L n h t b F B L A Q I t A B Q A A g A I A F x 0 c F K Q h N 6 H g w I A A H 8 K A A A T A A A A A A A A A A A A A A A A A O U B A A B G b 3 J t d W x h c y 9 T Z W N 0 a W 9 u M S 5 t U E s F B g A A A A A D A A M A w g A A A L U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j A A A A A A A A A i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Z p b H R l c l J v d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m l s d G V y U m 9 3 c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T Z U M T E 6 M z I 6 M j M u M D k z M j A 5 N 1 o i I C 8 + P E V u d H J 5 I F R 5 c G U 9 I k Z p b G x D b 2 x 1 b W 5 U e X B l c y I g V m F s d W U 9 I n N C Z 1 U 9 I i A v P j x F b n R y e S B U e X B l P S J G a W x s Q 2 9 s d W 1 u T m F t Z X M i I F Z h b H V l P S J z W y Z x d W 9 0 O 0 N 1 c 3 R v b W V y J n F 1 b 3 Q 7 L C Z x d W 9 0 O 1 R v d G F s I E F t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0 N 1 c 3 R v b W V y J n F 1 b 3 Q 7 X S w m c X V v d D t x d W V y e V J l b G F 0 a W 9 u c 2 h p c H M m c X V v d D s 6 W 1 0 s J n F 1 b 3 Q 7 Y 2 9 s d W 1 u S W R l b n R p d G l l c y Z x d W 9 0 O z p b J n F 1 b 3 Q 7 U 2 V j d G l v b j E v R m l s d G V y U m 9 3 c y 9 H c m 9 1 c G V k I F J v d 3 M u e 0 N 1 c 3 R v b W V y L D B 9 J n F 1 b 3 Q 7 L C Z x d W 9 0 O 1 N l Y 3 R p b 2 4 x L 0 Z p b H R l c l J v d 3 M v R 3 J v d X B l Z C B S b 3 d z L n t U b 3 R h b C B B b W 9 1 b n Q s M X 0 m c X V v d D t d L C Z x d W 9 0 O 0 N v b H V t b k N v d W 5 0 J n F 1 b 3 Q 7 O j I s J n F 1 b 3 Q 7 S 2 V 5 Q 2 9 s d W 1 u T m F t Z X M m c X V v d D s 6 W y Z x d W 9 0 O 0 N 1 c 3 R v b W V y J n F 1 b 3 Q 7 X S w m c X V v d D t D b 2 x 1 b W 5 J Z G V u d G l 0 a W V z J n F 1 b 3 Q 7 O l s m c X V v d D t T Z W N 0 a W 9 u M S 9 G a W x 0 Z X J S b 3 d z L 0 d y b 3 V w Z W Q g U m 9 3 c y 5 7 Q 3 V z d G 9 t Z X I s M H 0 m c X V v d D s s J n F 1 b 3 Q 7 U 2 V j d G l v b j E v R m l s d G V y U m 9 3 c y 9 H c m 9 1 c G V k I F J v d 3 M u e 1 R v d G F s I E F t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s d G V y U m 9 3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S b 3 d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U m 9 3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0 Z X J S b 3 d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U m 9 3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N P d X R w d X Q g d G F i b G V z I i A v P j x F b n R y e S B U e X B l P S J S Z W N v d m V y e V R h c m d l d E N v b H V t b i I g V m F s d W U 9 I m w x I i A v P j x F b n R y e S B U e X B l P S J S Z W N v d m V y e V R h c m d l d F J v d y I g V m F s d W U 9 I m w 2 I i A v P j x F b n R y e S B U e X B l P S J G a W x s V G F y Z 2 V 0 I i B W Y W x 1 Z T 0 i c 1 J l b W 9 2 Z V J v d 3 N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W 1 v d m V S b 3 d z L 1 J l b W 9 2 Z W Q g Q m 9 0 d G 9 t I F J v d 3 M u e 0 l u d m 9 p Y 2 U g b n V t Y m V y L D B 9 J n F 1 b 3 Q 7 L C Z x d W 9 0 O 1 N l Y 3 R p b 2 4 x L 1 J l b W 9 2 Z V J v d 3 M v Q 2 h h b m d l Z C B U e X B l M S 5 7 R G F 0 Z S w x f S Z x d W 9 0 O y w m c X V v d D t T Z W N 0 a W 9 u M S 9 S Z W 1 v d m V S b 3 d z L 0 N o Y W 5 n Z W Q g V H l w Z T E u e 0 F t b 3 V u d C w y f S Z x d W 9 0 O y w m c X V v d D t T Z W N 0 a W 9 u M S 9 S Z W 1 v d m V S b 3 d z L 0 N o Y W 5 n Z W Q g V H l w Z T E u e 1 Z B V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Z W 1 v d m V S b 3 d z L 1 J l b W 9 2 Z W Q g Q m 9 0 d G 9 t I F J v d 3 M u e 0 l u d m 9 p Y 2 U g b n V t Y m V y L D B 9 J n F 1 b 3 Q 7 L C Z x d W 9 0 O 1 N l Y 3 R p b 2 4 x L 1 J l b W 9 2 Z V J v d 3 M v Q 2 h h b m d l Z C B U e X B l M S 5 7 R G F 0 Z S w x f S Z x d W 9 0 O y w m c X V v d D t T Z W N 0 a W 9 u M S 9 S Z W 1 v d m V S b 3 d z L 0 N o Y W 5 n Z W Q g V H l w Z T E u e 0 F t b 3 V u d C w y f S Z x d W 9 0 O y w m c X V v d D t T Z W N 0 a W 9 u M S 9 S Z W 1 v d m V S b 3 d z L 0 N o Y W 5 n Z W Q g V H l w Z T E u e 1 Z B V C w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S W 5 2 b 2 l j Z S B u d W 1 i Z X I m c X V v d D s s J n F 1 b 3 Q 7 R G F 0 Z S Z x d W 9 0 O y w m c X V v d D t B b W 9 1 b n Q m c X V v d D s s J n F 1 b 3 Q 7 V k F U J n F 1 b 3 Q 7 X S I g L z 4 8 R W 5 0 c n k g V H l w Z T 0 i R m l s b E N v b H V t b l R 5 c G V z I i B W Y W x 1 Z T 0 i c 0 J n a 1 J F U T 0 9 I i A v P j x F b n R y e S B U e X B l P S J G a W x s T G F z d F V w Z G F 0 Z W Q i I F Z h b H V l P S J k M j A y M S 0 w M y 0 x N l Q x M T o 0 N T o 1 M C 4 2 N z E x M z I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R d W V y e U l E I i B W Y W x 1 Z T 0 i c z M z M D V h O W Z l L W Y y N G Q t N D J j Z i 1 h Y m I x L T c y M j k 2 Y 2 E 4 Z W R i N S I g L z 4 8 L 1 N 0 Y W J s Z U V u d H J p Z X M + P C 9 J d G V t P j x J d G V t P j x J d G V t T G 9 j Y X R p b 2 4 + P E l 0 Z W 1 U e X B l P k Z v c m 1 1 b G E 8 L 0 l 0 Z W 1 U e X B l P j x J d G V t U G F 0 a D 5 T Z W N 0 a W 9 u M S 9 S Z W 1 v d m V S b 3 d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b W 9 2 Z V J v d 3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S b 3 d z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U m 9 3 c y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b W 9 2 Z V J v d 3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Q 2 9 s d W 1 u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S Z W 1 v d m V D b 2 x 1 b W 5 z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t b 3 Z l Q 2 9 s d W 1 u c y 9 D a G F u Z 2 V k I F R 5 c G U 0 L n t D d X J y Z W 5 j e S w w f S Z x d W 9 0 O y w m c X V v d D t T Z W N 0 a W 9 u M S 9 S Z W 1 v d m V D b 2 x 1 b W 5 z L 0 N o Y W 5 n Z W Q g V H l w Z T Q u e z E y L z A z L z I w M j E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m V t b 3 Z l Q 2 9 s d W 1 u c y 9 D a G F u Z 2 V k I F R 5 c G U 0 L n t D d X J y Z W 5 j e S w w f S Z x d W 9 0 O y w m c X V v d D t T Z W N 0 a W 9 u M S 9 S Z W 1 v d m V D b 2 x 1 b W 5 z L 0 N o Y W 5 n Z W Q g V H l w Z T Q u e z E y L z A z L z I w M j E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1 c n J l b m N 5 J n F 1 b 3 Q 7 L C Z x d W 9 0 O z E y L z A z L z I w M j E m c X V v d D t d I i A v P j x F b n R y e S B U e X B l P S J G a W x s Q 2 9 s d W 1 u V H l w Z X M i I F Z h b H V l P S J z Q m d V P S I g L z 4 8 R W 5 0 c n k g V H l w Z T 0 i R m l s b E x h c 3 R V c G R h d G V k I i B W Y W x 1 Z T 0 i Z D I w M j E t M D M t M T Z U M T Q 6 M z Q 6 N T Y u M D A w O D I w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i I C 8 + P E V u d H J 5 I F R 5 c G U 9 I k F k Z G V k V G 9 E Y X R h T W 9 k Z W w i I F Z h b H V l P S J s M C I g L z 4 8 R W 5 0 c n k g V H l w Z T 0 i U m V j b 3 Z l c n l U Y X J n Z X R S b 3 c i I F Z h b H V l P S J s M T Y i I C 8 + P E V u d H J 5 I F R 5 c G U 9 I l J l Y 2 9 2 Z X J 5 V G F y Z 2 V 0 Q 2 9 s d W 1 u I i B W Y W x 1 Z T 0 i b D E i I C 8 + P E V u d H J 5 I F R 5 c G U 9 I l J l Y 2 9 2 Z X J 5 V G F y Z 2 V 0 U 2 h l Z X Q i I F Z h b H V l P S J z T 3 V 0 c H V 0 I H R h Y m x l c y I g L z 4 8 L 1 N 0 Y W J s Z U V u d H J p Z X M + P C 9 J d G V t P j x J d G V t P j x J d G V t T G 9 j Y X R p b 2 4 + P E l 0 Z W 1 U e X B l P k Z v c m 1 1 b G E 8 L 0 l 0 Z W 1 U e X B l P j x J d G V t U G F 0 a D 5 T Z W N 0 a W 9 u M S 9 S Z W 1 v d m V D b 2 x 1 b W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b W 9 2 Z U N v b H V t b n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0 R l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Q 2 9 s d W 1 u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b W 9 2 Z U N v b H V t b n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Q 2 9 s d W 1 u c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0 t l c H Q l M j B M Y X N 0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b W 9 2 Z U N v b H V t b n M v R G V t b 3 R l Z C U y M E h l Y W R l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t b 3 Z l Q 2 9 s d W 1 u c y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1 R y Y W 5 z c G 9 z Z W Q l M j B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1 B y b 2 1 v d G V k J T I w S G V h Z G V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1 v d m V D b 2 x 1 b W 5 z L 0 N o Y W 5 n Z W Q l M j B U e X B l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T O 0 K y 6 C Z n Q 5 u q 3 a o 5 7 C A 3 A A A A A A I A A A A A A B B m A A A A A Q A A I A A A A M N o 1 O q o q o Q X 8 a q w j N j w H v t m f N V p M K S z M Z y i Y G b L Z l H B A A A A A A 6 A A A A A A g A A I A A A A H K D J j i K n 8 Z 4 P K Y 6 E + h F / W 2 V q K T 9 Y v Q j t e o A v 8 Q c i 1 q s U A A A A M L N r o U 6 1 0 j Q d h R H 2 4 9 B 7 J b V y V j p k A K b h 7 u O Q M b w M 5 / l / T 3 j d J D y C a S z t B m n a T s y J p 8 U n d N C g n Y G H v 6 d G I a Q y P W 8 O G t 2 S B / 9 5 j b i 5 N b m B z v t Q A A A A H v g 5 h h 3 0 G G 1 c S L C D G B C h J s 4 R i A Y 4 7 f / r Q 4 A B b 2 7 W h d / H I p 4 B E 1 D f m k l D + E p G 2 b 9 J 3 t x P u E 5 4 / S F / y T 8 I v / b H b U = < / D a t a M a s h u p > 
</file>

<file path=customXml/itemProps1.xml><?xml version="1.0" encoding="utf-8"?>
<ds:datastoreItem xmlns:ds="http://schemas.openxmlformats.org/officeDocument/2006/customXml" ds:itemID="{EA644D3F-0FC5-4A9D-B03A-EAD70E41AD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tables</vt:lpstr>
      <vt:lpstr>Output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Wendy Ansley</cp:lastModifiedBy>
  <dcterms:created xsi:type="dcterms:W3CDTF">2020-03-25T17:57:53Z</dcterms:created>
  <dcterms:modified xsi:type="dcterms:W3CDTF">2021-03-31T11:05:07Z</dcterms:modified>
</cp:coreProperties>
</file>