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CA3617\Dropbox\Excel\TOTW\Images and attachments\406 - Power Pivot - Filtering active clients\"/>
    </mc:Choice>
  </mc:AlternateContent>
  <xr:revisionPtr revIDLastSave="0" documentId="13_ncr:1_{10ED6649-52B2-4E06-B8D9-F9D8C1B483F4}" xr6:coauthVersionLast="47" xr6:coauthVersionMax="47" xr10:uidLastSave="{00000000-0000-0000-0000-000000000000}"/>
  <bookViews>
    <workbookView xWindow="-110" yWindow="-110" windowWidth="19420" windowHeight="10420" xr2:uid="{883BA9F4-94E1-447F-B113-6FADEE67E2FE}"/>
  </bookViews>
  <sheets>
    <sheet name="Revenue pivot" sheetId="5" r:id="rId1"/>
    <sheet name="Revenue data" sheetId="4" r:id="rId2"/>
    <sheet name="Filter active contracts" sheetId="2" r:id="rId3"/>
    <sheet name="Contract data" sheetId="1" r:id="rId4"/>
  </sheets>
  <definedNames>
    <definedName name="_xlcn.WorksheetConnection_Book1Subscriptions1" hidden="1">Contracts[]</definedName>
    <definedName name="_xlcn.WorksheetConnection_ExcelTipoftheWeek406PowerPivotFilteringactivecontracts.xlsxRevenueData1" hidden="1">RevenueData[]</definedName>
    <definedName name="Timeline_Date">#N/A</definedName>
  </definedNames>
  <calcPr calcId="191029"/>
  <pivotCaches>
    <pivotCache cacheId="183" r:id="rId5"/>
    <pivotCache cacheId="187" r:id="rId6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186" r:id="rId7"/>
      </x15:timelineCachePivotCaches>
    </ext>
    <ext xmlns:x15="http://schemas.microsoft.com/office/spreadsheetml/2010/11/main" uri="{D0CA8CA8-9F24-4464-BF8E-62219DCF47F9}">
      <x15:timelineCacheRefs>
        <x15:timelineCacheRef r:id="rId8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ubscriptions" name="Contracts" connection="WorksheetConnection_Book1!Subscriptions"/>
          <x15:modelTable id="Calendar" name="Calendar" connection="Connection"/>
          <x15:modelTable id="RevenueData" name="RevenueData" connection="WorksheetConnection_Excel Tip of the Week #406 - Power Pivot - Filtering active contracts.xlsx!Revenu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4" i="4"/>
  <c r="G5" i="4"/>
  <c r="G6" i="4"/>
  <c r="G7" i="4"/>
  <c r="G8" i="4"/>
  <c r="G9" i="4"/>
  <c r="G10" i="4"/>
  <c r="G11" i="4"/>
  <c r="G12" i="4"/>
  <c r="G13" i="4"/>
  <c r="G14" i="4"/>
  <c r="G15" i="4"/>
  <c r="G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8E79C2C-D84B-4B64-A811-D91EE2EC1320}" name="Connection" type="104" refreshedVersion="0" background="1">
    <extLst>
      <ext xmlns:x15="http://schemas.microsoft.com/office/spreadsheetml/2010/11/main" uri="{DE250136-89BD-433C-8126-D09CA5730AF9}">
        <x15:connection id="Calendar"/>
      </ext>
    </extLst>
  </connection>
  <connection id="2" xr16:uid="{C002DD2A-A938-4EFF-909E-2D32A750C1BC}" keepAlive="1" name="ThisWorkbookDataModel" description="Data Model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EAB0D164-6E81-4834-AF58-EF2F7D8CCC88}" name="WorksheetConnection_Book1!Subscriptions" type="102" refreshedVersion="7" minRefreshableVersion="5">
    <extLst>
      <ext xmlns:x15="http://schemas.microsoft.com/office/spreadsheetml/2010/11/main" uri="{DE250136-89BD-433C-8126-D09CA5730AF9}">
        <x15:connection id="Subscriptions">
          <x15:rangePr sourceName="_xlcn.WorksheetConnection_Book1Subscriptions1"/>
        </x15:connection>
      </ext>
    </extLst>
  </connection>
  <connection id="4" xr16:uid="{620F6D78-D0AB-4090-B221-C5DBE57246F8}" name="WorksheetConnection_Excel Tip of the Week #406 - Power Pivot - Filtering active contracts.xlsx!RevenueData" type="102" refreshedVersion="7" minRefreshableVersion="5">
    <extLst>
      <ext xmlns:x15="http://schemas.microsoft.com/office/spreadsheetml/2010/11/main" uri="{DE250136-89BD-433C-8126-D09CA5730AF9}">
        <x15:connection id="RevenueData">
          <x15:rangePr sourceName="_xlcn.WorksheetConnection_ExcelTipoftheWeek406PowerPivotFilteringactivecontracts.xlsxRevenueData1"/>
        </x15:connection>
      </ext>
    </extLst>
  </connection>
</connections>
</file>

<file path=xl/sharedStrings.xml><?xml version="1.0" encoding="utf-8"?>
<sst xmlns="http://schemas.openxmlformats.org/spreadsheetml/2006/main" count="85" uniqueCount="40">
  <si>
    <t>Client name</t>
  </si>
  <si>
    <t>Active from</t>
  </si>
  <si>
    <t>Active to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</si>
  <si>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</si>
  <si>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</si>
  <si>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</si>
  <si>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</si>
  <si>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</si>
  <si>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</si>
  <si>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</si>
  <si>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</si>
  <si>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</si>
  <si>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</si>
  <si>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</si>
  <si>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</si>
  <si>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C</t>
  </si>
  <si>
    <t>Row Labels</t>
  </si>
  <si>
    <t>Grand Total</t>
  </si>
  <si>
    <t>InScope</t>
  </si>
  <si>
    <t>Start month</t>
  </si>
  <si>
    <t>End month</t>
  </si>
  <si>
    <t>Monthly revenue</t>
  </si>
  <si>
    <t>Active contracts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</si>
  <si>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</si>
  <si>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</si>
  <si>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</si>
  <si>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</si>
  <si>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</si>
  <si>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</si>
  <si>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</si>
  <si>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</si>
  <si>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</si>
  <si>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</si>
  <si>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</si>
  <si>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</si>
  <si>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 revenue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</si>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</sst>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&quot;£&quot;#,##0"/>
    <numFmt numFmtId="168" formatCode="&quot;£&quot;#,##0;\-&quot;£&quot;#,##0;&quot;£&quot;#,##0"/>
  </numFmts>
  <fonts count="17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i/>
      <sz val="26"/>
      <color rgb="FF000000"/>
      <name val="Arial"/>
      <family val="2"/>
    </font>
    <font>
      <b/>
      <sz val="14"/>
      <color rgb="FF706F6F"/>
      <name val="Arial"/>
      <family val="2"/>
    </font>
    <font>
      <b/>
      <sz val="11"/>
      <color rgb="FF000000"/>
      <name val="Arial"/>
      <family val="2"/>
    </font>
    <font>
      <b/>
      <sz val="11"/>
      <color rgb="FF706F6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5CA91"/>
        <bgColor indexed="64"/>
      </patternFill>
    </fill>
    <fill>
      <patternFill patternType="solid">
        <fgColor rgb="FFF4F4E9"/>
        <bgColor indexed="64"/>
      </patternFill>
    </fill>
    <fill>
      <patternFill patternType="solid">
        <fgColor rgb="FFE8EAD3"/>
        <bgColor indexed="64"/>
      </patternFill>
    </fill>
    <fill>
      <patternFill patternType="solid">
        <fgColor rgb="FFDDDFBD"/>
        <bgColor indexed="64"/>
      </patternFill>
    </fill>
    <fill>
      <patternFill patternType="solid">
        <fgColor rgb="FFEDF4F3"/>
        <bgColor indexed="64"/>
      </patternFill>
    </fill>
    <fill>
      <patternFill patternType="solid">
        <fgColor rgb="FFDCE9E7"/>
        <bgColor indexed="64"/>
      </patternFill>
    </fill>
    <fill>
      <patternFill patternType="solid">
        <fgColor rgb="FFCADEDC"/>
        <bgColor indexed="64"/>
      </patternFill>
    </fill>
    <fill>
      <patternFill patternType="solid">
        <fgColor rgb="FFA7C8C4"/>
        <bgColor indexed="64"/>
      </patternFill>
    </fill>
    <fill>
      <patternFill patternType="solid">
        <fgColor rgb="FFEFF5F9"/>
        <bgColor indexed="64"/>
      </patternFill>
    </fill>
    <fill>
      <patternFill patternType="solid">
        <fgColor rgb="FFE0ECF2"/>
        <bgColor indexed="64"/>
      </patternFill>
    </fill>
    <fill>
      <patternFill patternType="solid">
        <fgColor rgb="FFD0E2EC"/>
        <bgColor indexed="64"/>
      </patternFill>
    </fill>
    <fill>
      <patternFill patternType="solid">
        <fgColor rgb="FFB1CFDF"/>
        <bgColor indexed="64"/>
      </patternFill>
    </fill>
    <fill>
      <patternFill patternType="solid">
        <fgColor rgb="FFF8F4F6"/>
        <bgColor indexed="64"/>
      </patternFill>
    </fill>
    <fill>
      <patternFill patternType="solid">
        <fgColor rgb="FFF1E9EE"/>
        <bgColor indexed="64"/>
      </patternFill>
    </fill>
    <fill>
      <patternFill patternType="solid">
        <fgColor rgb="FFEBDDE5"/>
        <bgColor indexed="64"/>
      </patternFill>
    </fill>
    <fill>
      <patternFill patternType="solid">
        <fgColor rgb="FFDDC7D4"/>
        <bgColor indexed="64"/>
      </patternFill>
    </fill>
    <fill>
      <patternFill patternType="solid">
        <fgColor rgb="FFFCF2EB"/>
        <bgColor indexed="64"/>
      </patternFill>
    </fill>
    <fill>
      <patternFill patternType="solid">
        <fgColor rgb="FFF9E6D8"/>
        <bgColor indexed="64"/>
      </patternFill>
    </fill>
    <fill>
      <patternFill patternType="solid">
        <fgColor rgb="FFF7D9C4"/>
        <bgColor indexed="64"/>
      </patternFill>
    </fill>
    <fill>
      <patternFill patternType="solid">
        <fgColor rgb="FFF1C09D"/>
        <bgColor indexed="64"/>
      </patternFill>
    </fill>
    <fill>
      <patternFill patternType="solid">
        <fgColor rgb="FFFFFAF2"/>
        <bgColor indexed="64"/>
      </patternFill>
    </fill>
    <fill>
      <patternFill patternType="solid">
        <fgColor rgb="FFFFF6E6"/>
        <bgColor indexed="64"/>
      </patternFill>
    </fill>
    <fill>
      <patternFill patternType="solid">
        <fgColor rgb="FFFFF1D9"/>
        <bgColor indexed="64"/>
      </patternFill>
    </fill>
    <fill>
      <patternFill patternType="solid">
        <fgColor rgb="FFFFE8C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1" applyNumberFormat="0" applyAlignment="0" applyProtection="0"/>
    <xf numFmtId="0" fontId="11" fillId="6" borderId="2" applyNumberFormat="0" applyAlignment="0" applyProtection="0"/>
    <xf numFmtId="0" fontId="6" fillId="6" borderId="1" applyNumberFormat="0" applyAlignment="0" applyProtection="0"/>
    <xf numFmtId="0" fontId="10" fillId="0" borderId="3" applyNumberFormat="0" applyFill="0" applyAlignment="0" applyProtection="0"/>
    <xf numFmtId="0" fontId="7" fillId="7" borderId="4" applyNumberFormat="0" applyAlignment="0" applyProtection="0"/>
    <xf numFmtId="0" fontId="12" fillId="0" borderId="0" applyNumberFormat="0" applyFill="0" applyBorder="0" applyAlignment="0" applyProtection="0"/>
    <xf numFmtId="0" fontId="2" fillId="8" borderId="5" applyNumberFormat="0" applyAlignment="0" applyProtection="0"/>
    <xf numFmtId="0" fontId="8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 indent="1"/>
    </xf>
    <xf numFmtId="168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7" formatCode="&quot;£&quot;#,##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colors>
    <mruColors>
      <color rgb="FF000000"/>
      <color rgb="FFFFE8C0"/>
      <color rgb="FFFFF1D9"/>
      <color rgb="FFFFF6E6"/>
      <color rgb="FFFFFAF2"/>
      <color rgb="FFF1C09D"/>
      <color rgb="FFF1C080"/>
      <color rgb="FFF7D9C4"/>
      <color rgb="FFF9E6D8"/>
      <color rgb="FFFC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pivotCacheDefinition" Target="pivotCache/pivotCacheDefinition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microsoft.com/office/2011/relationships/timelineCache" Target="timelineCaches/timeline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95250</xdr:rowOff>
    </xdr:from>
    <xdr:to>
      <xdr:col>11</xdr:col>
      <xdr:colOff>330200</xdr:colOff>
      <xdr:row>1</xdr:row>
      <xdr:rowOff>1263650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Date">
              <a:extLst>
                <a:ext uri="{FF2B5EF4-FFF2-40B4-BE49-F238E27FC236}">
                  <a16:creationId xmlns:a16="http://schemas.microsoft.com/office/drawing/2014/main" id="{812B0ED6-BE96-477F-B1A0-083566FAC0D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300" y="95250"/>
              <a:ext cx="7473950" cy="1346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vid Lyford-Smith" refreshedDate="44399.674050578702" createdVersion="5" refreshedVersion="7" minRefreshableVersion="3" recordCount="0" supportSubquery="1" supportAdvancedDrill="1" xr:uid="{B56D4E80-AD40-403D-8503-535AB2629CDD}">
  <cacheSource type="external" connectionId="2"/>
  <cacheFields count="6">
    <cacheField name="[Measures].[Active contracts]" caption="Active contracts" numFmtId="0" hierarchy="16" level="32767"/>
    <cacheField name="[Calendar].[Date].[Date]" caption="Date" numFmtId="0" level="1">
      <sharedItems containsSemiMixedTypes="0" containsNonDate="0" containsString="0"/>
    </cacheField>
    <cacheField name="[Calendar].[Date Hierarchy].[Year]" caption="Year" numFmtId="0" hierarchy="1" level="1">
      <sharedItems count="4">
        <s v="[Calendar].[Date Hierarchy].[Year].&amp;[2018]" c="2018"/>
        <s v="[Calendar].[Date Hierarchy].[Year].&amp;[2019]" c="2019"/>
        <s v="[Calendar].[Date Hierarchy].[Year].&amp;[2020]" c="2020"/>
        <s v="[Calendar].[Date Hierarchy].[Year].&amp;[2021]" c="2021"/>
      </sharedItems>
    </cacheField>
    <cacheField name="[Calendar].[Date Hierarchy].[Month]" caption="Month" numFmtId="0" hierarchy="1" level="2">
      <sharedItems count="39">
        <s v="April"/>
        <s v="May"/>
        <s v="June"/>
        <s v="July"/>
        <s v="August"/>
        <s v="September"/>
        <s v="October"/>
        <s v="November"/>
        <s v="December"/>
        <s v="January"/>
        <s v="February"/>
        <s v="March"/>
        <s v="April"/>
        <s v="May"/>
        <s v="June"/>
        <s v="July"/>
        <s v="August"/>
        <s v="December"/>
        <s v="January"/>
        <s v="February"/>
        <s v="March"/>
        <s v="April"/>
        <s v="May"/>
        <s v="June"/>
        <s v="July"/>
        <s v="September"/>
        <s v="October"/>
        <s v="November"/>
        <s v="December"/>
        <s v="January"/>
        <s v="February"/>
        <s v="March"/>
        <s v="April"/>
        <s v="May"/>
        <s v="June"/>
        <s v="July"/>
        <s v="August"/>
        <s v="September"/>
        <s v="October"/>
      </sharedItems>
      <extLst>
        <ext xmlns:x15="http://schemas.microsoft.com/office/spreadsheetml/2010/11/main" uri="{4F2E5C28-24EA-4eb8-9CBF-B6C8F9C3D259}">
          <x15:cachedUniqueNames>
            <x15:cachedUniqueName index="0" name="[Calendar].[Date Hierarchy].[Year].&amp;[2018].&amp;[April]"/>
            <x15:cachedUniqueName index="1" name="[Calendar].[Date Hierarchy].[Year].&amp;[2018].&amp;[May]"/>
            <x15:cachedUniqueName index="2" name="[Calendar].[Date Hierarchy].[Year].&amp;[2018].&amp;[June]"/>
            <x15:cachedUniqueName index="3" name="[Calendar].[Date Hierarchy].[Year].&amp;[2018].&amp;[July]"/>
            <x15:cachedUniqueName index="4" name="[Calendar].[Date Hierarchy].[Year].&amp;[2018].&amp;[August]"/>
            <x15:cachedUniqueName index="5" name="[Calendar].[Date Hierarchy].[Year].&amp;[2018].&amp;[September]"/>
            <x15:cachedUniqueName index="6" name="[Calendar].[Date Hierarchy].[Year].&amp;[2018].&amp;[October]"/>
            <x15:cachedUniqueName index="7" name="[Calendar].[Date Hierarchy].[Year].&amp;[2018].&amp;[November]"/>
            <x15:cachedUniqueName index="8" name="[Calendar].[Date Hierarchy].[Year].&amp;[2018].&amp;[December]"/>
            <x15:cachedUniqueName index="9" name="[Calendar].[Date Hierarchy].[Year].&amp;[2019].&amp;[January]"/>
            <x15:cachedUniqueName index="10" name="[Calendar].[Date Hierarchy].[Year].&amp;[2019].&amp;[February]"/>
            <x15:cachedUniqueName index="11" name="[Calendar].[Date Hierarchy].[Year].&amp;[2019].&amp;[March]"/>
            <x15:cachedUniqueName index="12" name="[Calendar].[Date Hierarchy].[Year].&amp;[2019].&amp;[April]"/>
            <x15:cachedUniqueName index="13" name="[Calendar].[Date Hierarchy].[Year].&amp;[2019].&amp;[May]"/>
            <x15:cachedUniqueName index="14" name="[Calendar].[Date Hierarchy].[Year].&amp;[2019].&amp;[June]"/>
            <x15:cachedUniqueName index="15" name="[Calendar].[Date Hierarchy].[Year].&amp;[2019].&amp;[July]"/>
            <x15:cachedUniqueName index="16" name="[Calendar].[Date Hierarchy].[Year].&amp;[2019].&amp;[August]"/>
            <x15:cachedUniqueName index="17" name="[Calendar].[Date Hierarchy].[Year].&amp;[2019].&amp;[December]"/>
            <x15:cachedUniqueName index="18" name="[Calendar].[Date Hierarchy].[Year].&amp;[2020].&amp;[January]"/>
            <x15:cachedUniqueName index="19" name="[Calendar].[Date Hierarchy].[Year].&amp;[2020].&amp;[February]"/>
            <x15:cachedUniqueName index="20" name="[Calendar].[Date Hierarchy].[Year].&amp;[2020].&amp;[March]"/>
            <x15:cachedUniqueName index="21" name="[Calendar].[Date Hierarchy].[Year].&amp;[2020].&amp;[April]"/>
            <x15:cachedUniqueName index="22" name="[Calendar].[Date Hierarchy].[Year].&amp;[2020].&amp;[May]"/>
            <x15:cachedUniqueName index="23" name="[Calendar].[Date Hierarchy].[Year].&amp;[2020].&amp;[June]"/>
            <x15:cachedUniqueName index="24" name="[Calendar].[Date Hierarchy].[Year].&amp;[2020].&amp;[July]"/>
            <x15:cachedUniqueName index="25" name="[Calendar].[Date Hierarchy].[Year].&amp;[2020].&amp;[September]"/>
            <x15:cachedUniqueName index="26" name="[Calendar].[Date Hierarchy].[Year].&amp;[2020].&amp;[October]"/>
            <x15:cachedUniqueName index="27" name="[Calendar].[Date Hierarchy].[Year].&amp;[2020].&amp;[November]"/>
            <x15:cachedUniqueName index="28" name="[Calendar].[Date Hierarchy].[Year].&amp;[2020].&amp;[December]"/>
            <x15:cachedUniqueName index="29" name="[Calendar].[Date Hierarchy].[Year].&amp;[2021].&amp;[January]"/>
            <x15:cachedUniqueName index="30" name="[Calendar].[Date Hierarchy].[Year].&amp;[2021].&amp;[February]"/>
            <x15:cachedUniqueName index="31" name="[Calendar].[Date Hierarchy].[Year].&amp;[2021].&amp;[March]"/>
            <x15:cachedUniqueName index="32" name="[Calendar].[Date Hierarchy].[Year].&amp;[2021].&amp;[April]"/>
            <x15:cachedUniqueName index="33" name="[Calendar].[Date Hierarchy].[Year].&amp;[2021].&amp;[May]"/>
            <x15:cachedUniqueName index="34" name="[Calendar].[Date Hierarchy].[Year].&amp;[2021].&amp;[June]"/>
            <x15:cachedUniqueName index="35" name="[Calendar].[Date Hierarchy].[Year].&amp;[2021].&amp;[July]"/>
            <x15:cachedUniqueName index="36" name="[Calendar].[Date Hierarchy].[Year].&amp;[2021].&amp;[August]"/>
            <x15:cachedUniqueName index="37" name="[Calendar].[Date Hierarchy].[Year].&amp;[2021].&amp;[September]"/>
            <x15:cachedUniqueName index="38" name="[Calendar].[Date Hierarchy].[Year].&amp;[2021].&amp;[October]"/>
          </x15:cachedUniqueNames>
        </ext>
      </extLst>
    </cacheField>
    <cacheField name="[Calendar].[Date Hierarchy].[DateColumn]" caption="DateColumn" numFmtId="0" hierarchy="1" level="3">
      <sharedItems containsSemiMixedTypes="0" containsNonDate="0" containsString="0"/>
    </cacheField>
    <cacheField name="[Measures].[Total revenue]" caption="Total revenue" numFmtId="0" hierarchy="17" level="32767"/>
  </cacheFields>
  <cacheHierarchies count="22">
    <cacheHierarchy uniqueName="[Calendar].[Date]" caption="Date" attribute="1" time="1" keyAttribute="1" defaultMemberUniqueName="[Calendar].[Date].[All]" allUniqueName="[Calendar].[Date].[All]" dimensionUniqueName="[Calendar]" displayFolder="" count="2" memberValueDatatype="7" unbalanced="0">
      <fieldsUsage count="2">
        <fieldUsage x="-1"/>
        <fieldUsage x="1"/>
      </fieldsUsage>
    </cacheHierarchy>
    <cacheHierarchy uniqueName="[Calendar].[Date Hierarchy]" caption="Date Hierarchy" time="1" defaultMemberUniqueName="[Calendar].[Date Hierarchy].[All]" allUniqueName="[Calendar].[Date Hierarchy].[All]" dimensionUniqueName="[Calendar]" displayFolder="" count="4" unbalanced="0">
      <fieldsUsage count="4">
        <fieldUsage x="-1"/>
        <fieldUsage x="2"/>
        <fieldUsage x="3"/>
        <fieldUsage x="4"/>
      </fieldsUsage>
    </cacheHierarchy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ontracts].[Client name]" caption="Client name" attribute="1" defaultMemberUniqueName="[Contracts].[Client name].[All]" allUniqueName="[Contracts].[Client name].[All]" dimensionUniqueName="[Contracts]" displayFolder="" count="0" memberValueDatatype="130" unbalanced="0"/>
    <cacheHierarchy uniqueName="[Contracts].[Active from]" caption="Active from" attribute="1" time="1" defaultMemberUniqueName="[Contracts].[Active from].[All]" allUniqueName="[Contracts].[Active from].[All]" dimensionUniqueName="[Contracts]" displayFolder="" count="0" memberValueDatatype="7" unbalanced="0"/>
    <cacheHierarchy uniqueName="[Contracts].[Active to]" caption="Active to" attribute="1" time="1" defaultMemberUniqueName="[Contracts].[Active to].[All]" allUniqueName="[Contracts].[Active to].[All]" dimensionUniqueName="[Contracts]" displayFolder="" count="0" memberValueDatatype="7" unbalanced="0"/>
    <cacheHierarchy uniqueName="[RevenueData].[Client name]" caption="Client name" attribute="1" defaultMemberUniqueName="[RevenueData].[Client name].[All]" allUniqueName="[RevenueData].[Client name].[All]" dimensionUniqueName="[RevenueData]" displayFolder="" count="0" memberValueDatatype="130" unbalanced="0"/>
    <cacheHierarchy uniqueName="[RevenueData].[Start month]" caption="Start month" attribute="1" time="1" defaultMemberUniqueName="[RevenueData].[Start month].[All]" allUniqueName="[RevenueData].[Start month].[All]" dimensionUniqueName="[RevenueData]" displayFolder="" count="0" memberValueDatatype="7" unbalanced="0"/>
    <cacheHierarchy uniqueName="[RevenueData].[End month]" caption="End month" attribute="1" time="1" defaultMemberUniqueName="[RevenueData].[End month].[All]" allUniqueName="[RevenueData].[End month].[All]" dimensionUniqueName="[RevenueData]" displayFolder="" count="0" memberValueDatatype="7" unbalanced="0"/>
    <cacheHierarchy uniqueName="[RevenueData].[Monthly revenue]" caption="Monthly revenue" attribute="1" defaultMemberUniqueName="[RevenueData].[Monthly revenue].[All]" allUniqueName="[RevenueData].[Monthly revenue].[All]" dimensionUniqueName="[RevenueData]" displayFolder="" count="0" memberValueDatatype="20" unbalanced="0"/>
    <cacheHierarchy uniqueName="[Measures].[InScope]" caption="InScope" measure="1" displayFolder="" measureGroup="Contracts" count="0"/>
    <cacheHierarchy uniqueName="[Measures].[Active contracts]" caption="Active contracts" measure="1" displayFolder="" measureGroup="RevenueData" count="0" oneField="1">
      <fieldsUsage count="1">
        <fieldUsage x="0"/>
      </fieldsUsage>
    </cacheHierarchy>
    <cacheHierarchy uniqueName="[Measures].[Total revenue]" caption="Total revenue" measure="1" displayFolder="" measureGroup="RevenueData" count="0" oneField="1">
      <fieldsUsage count="1">
        <fieldUsage x="5"/>
      </fieldsUsage>
    </cacheHierarchy>
    <cacheHierarchy uniqueName="[Measures].[__XL_Count Subscriptions]" caption="__XL_Count Subscriptions" measure="1" displayFolder="" measureGroup="Contracts" count="0" hidden="1"/>
    <cacheHierarchy uniqueName="[Measures].[__XL_Count Calendar]" caption="__XL_Count Calendar" measure="1" displayFolder="" measureGroup="Calendar" count="0" hidden="1"/>
    <cacheHierarchy uniqueName="[Measures].[__XL_Count RevenueData]" caption="__XL_Count RevenueData" measure="1" displayFolder="" measureGroup="RevenueData" count="0" hidden="1"/>
    <cacheHierarchy uniqueName="[Measures].[__No measures defined]" caption="__No measures defined" measure="1" displayFolder="" count="0" hidden="1"/>
  </cacheHierarchies>
  <kpis count="0"/>
  <dimensions count="4">
    <dimension name="Calendar" uniqueName="[Calendar]" caption="Calendar"/>
    <dimension name="Contracts" uniqueName="[Contracts]" caption="Contracts"/>
    <dimension measure="1" name="Measures" uniqueName="[Measures]" caption="Measures"/>
    <dimension name="RevenueData" uniqueName="[RevenueData]" caption="RevenueData"/>
  </dimensions>
  <measureGroups count="3">
    <measureGroup name="Calendar" caption="Calendar"/>
    <measureGroup name="Contracts" caption="Contracts"/>
    <measureGroup name="RevenueData" caption="RevenueData"/>
  </measureGroups>
  <maps count="3">
    <map measureGroup="0" dimension="0"/>
    <map measureGroup="1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vid Lyford-Smith" refreshedDate="44399.674053356481" createdVersion="5" refreshedVersion="7" minRefreshableVersion="3" recordCount="0" supportSubquery="1" supportAdvancedDrill="1" xr:uid="{D4B11CFC-E45E-4C1D-8A8B-6EA0C6F03FBF}">
  <cacheSource type="external" connectionId="2"/>
  <cacheFields count="3">
    <cacheField name="[Contracts].[Client name].[Client name]" caption="Client name" numFmtId="0" hierarchy="8" level="1">
      <sharedItems count="3">
        <s v="A"/>
        <s v="D"/>
        <s v="H"/>
      </sharedItems>
    </cacheField>
    <cacheField name="[Measures].[InScope]" caption="InScope" numFmtId="0" hierarchy="15" level="32767"/>
    <cacheField name="[Calendar].[Date].[Date]" caption="Date" numFmtId="0" level="1">
      <sharedItems containsSemiMixedTypes="0" containsNonDate="0" containsString="0"/>
    </cacheField>
  </cacheFields>
  <cacheHierarchies count="22">
    <cacheHierarchy uniqueName="[Calendar].[Date]" caption="Date" attribute="1" time="1" keyAttribute="1" defaultMemberUniqueName="[Calendar].[Date].[All]" allUniqueName="[Calendar].[Date].[All]" dimensionUniqueName="[Calendar]" displayFolder="" count="2" memberValueDatatype="7" unbalanced="0">
      <fieldsUsage count="2">
        <fieldUsage x="-1"/>
        <fieldUsage x="2"/>
      </fieldsUsage>
    </cacheHierarchy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ontracts].[Client name]" caption="Client name" attribute="1" defaultMemberUniqueName="[Contracts].[Client name].[All]" allUniqueName="[Contracts].[Client name].[All]" dimensionUniqueName="[Contracts]" displayFolder="" count="2" memberValueDatatype="130" unbalanced="0">
      <fieldsUsage count="2">
        <fieldUsage x="-1"/>
        <fieldUsage x="0"/>
      </fieldsUsage>
    </cacheHierarchy>
    <cacheHierarchy uniqueName="[Contracts].[Active from]" caption="Active from" attribute="1" time="1" defaultMemberUniqueName="[Contracts].[Active from].[All]" allUniqueName="[Contracts].[Active from].[All]" dimensionUniqueName="[Contracts]" displayFolder="" count="0" memberValueDatatype="7" unbalanced="0"/>
    <cacheHierarchy uniqueName="[Contracts].[Active to]" caption="Active to" attribute="1" time="1" defaultMemberUniqueName="[Contracts].[Active to].[All]" allUniqueName="[Contracts].[Active to].[All]" dimensionUniqueName="[Contracts]" displayFolder="" count="0" memberValueDatatype="7" unbalanced="0"/>
    <cacheHierarchy uniqueName="[RevenueData].[Client name]" caption="Client name" attribute="1" defaultMemberUniqueName="[RevenueData].[Client name].[All]" allUniqueName="[RevenueData].[Client name].[All]" dimensionUniqueName="[RevenueData]" displayFolder="" count="0" memberValueDatatype="130" unbalanced="0"/>
    <cacheHierarchy uniqueName="[RevenueData].[Start month]" caption="Start month" attribute="1" time="1" defaultMemberUniqueName="[RevenueData].[Start month].[All]" allUniqueName="[RevenueData].[Start month].[All]" dimensionUniqueName="[RevenueData]" displayFolder="" count="0" memberValueDatatype="7" unbalanced="0"/>
    <cacheHierarchy uniqueName="[RevenueData].[End month]" caption="End month" attribute="1" time="1" defaultMemberUniqueName="[RevenueData].[End month].[All]" allUniqueName="[RevenueData].[End month].[All]" dimensionUniqueName="[RevenueData]" displayFolder="" count="0" memberValueDatatype="7" unbalanced="0"/>
    <cacheHierarchy uniqueName="[RevenueData].[Monthly revenue]" caption="Monthly revenue" attribute="1" defaultMemberUniqueName="[RevenueData].[Monthly revenue].[All]" allUniqueName="[RevenueData].[Monthly revenue].[All]" dimensionUniqueName="[RevenueData]" displayFolder="" count="0" memberValueDatatype="20" unbalanced="0"/>
    <cacheHierarchy uniqueName="[Measures].[InScope]" caption="InScope" measure="1" displayFolder="" measureGroup="Contracts" count="0" oneField="1">
      <fieldsUsage count="1">
        <fieldUsage x="1"/>
      </fieldsUsage>
    </cacheHierarchy>
    <cacheHierarchy uniqueName="[Measures].[Active contracts]" caption="Active contracts" measure="1" displayFolder="" measureGroup="RevenueData" count="0"/>
    <cacheHierarchy uniqueName="[Measures].[Total revenue]" caption="Total revenue" measure="1" displayFolder="" measureGroup="RevenueData" count="0"/>
    <cacheHierarchy uniqueName="[Measures].[__XL_Count Subscriptions]" caption="__XL_Count Subscriptions" measure="1" displayFolder="" measureGroup="Contracts" count="0" hidden="1"/>
    <cacheHierarchy uniqueName="[Measures].[__XL_Count Calendar]" caption="__XL_Count Calendar" measure="1" displayFolder="" measureGroup="Calendar" count="0" hidden="1"/>
    <cacheHierarchy uniqueName="[Measures].[__XL_Count RevenueData]" caption="__XL_Count RevenueData" measure="1" displayFolder="" measureGroup="RevenueData" count="0" hidden="1"/>
    <cacheHierarchy uniqueName="[Measures].[__No measures defined]" caption="__No measures defined" measure="1" displayFolder="" count="0" hidden="1"/>
  </cacheHierarchies>
  <kpis count="0"/>
  <dimensions count="4">
    <dimension name="Calendar" uniqueName="[Calendar]" caption="Calendar"/>
    <dimension name="Contracts" uniqueName="[Contracts]" caption="Contracts"/>
    <dimension measure="1" name="Measures" uniqueName="[Measures]" caption="Measures"/>
    <dimension name="RevenueData" uniqueName="[RevenueData]" caption="RevenueData"/>
  </dimensions>
  <measureGroups count="3">
    <measureGroup name="Calendar" caption="Calendar"/>
    <measureGroup name="Contracts" caption="Contracts"/>
    <measureGroup name="RevenueData" caption="RevenueData"/>
  </measureGroups>
  <maps count="3">
    <map measureGroup="0" dimension="0"/>
    <map measureGroup="1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vid Lyford-Smith" refreshedDate="44399.67405173611" createdVersion="3" refreshedVersion="7" minRefreshableVersion="3" recordCount="0" supportSubquery="1" supportAdvancedDrill="1" xr:uid="{7FBC7C74-7724-4DD2-AE1B-0D475547F35B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2">
    <cacheHierarchy uniqueName="[Calendar].[Date]" caption="Date" attribute="1" time="1" keyAttribute="1" defaultMemberUniqueName="[Calendar].[Date].[All]" allUniqueName="[Calendar].[Date].[All]" dimensionUniqueName="[Calendar]" displayFolder="" count="2" memberValueDatatype="7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ontracts].[Client name]" caption="Client name" attribute="1" defaultMemberUniqueName="[Contracts].[Client name].[All]" allUniqueName="[Contracts].[Client name].[All]" dimensionUniqueName="[Contracts]" displayFolder="" count="0" memberValueDatatype="130" unbalanced="0"/>
    <cacheHierarchy uniqueName="[Contracts].[Active from]" caption="Active from" attribute="1" time="1" defaultMemberUniqueName="[Contracts].[Active from].[All]" allUniqueName="[Contracts].[Active from].[All]" dimensionUniqueName="[Contracts]" displayFolder="" count="0" memberValueDatatype="7" unbalanced="0"/>
    <cacheHierarchy uniqueName="[Contracts].[Active to]" caption="Active to" attribute="1" time="1" defaultMemberUniqueName="[Contracts].[Active to].[All]" allUniqueName="[Contracts].[Active to].[All]" dimensionUniqueName="[Contracts]" displayFolder="" count="0" memberValueDatatype="7" unbalanced="0"/>
    <cacheHierarchy uniqueName="[RevenueData].[Client name]" caption="Client name" attribute="1" defaultMemberUniqueName="[RevenueData].[Client name].[All]" allUniqueName="[RevenueData].[Client name].[All]" dimensionUniqueName="[RevenueData]" displayFolder="" count="0" memberValueDatatype="130" unbalanced="0"/>
    <cacheHierarchy uniqueName="[RevenueData].[Start month]" caption="Start month" attribute="1" time="1" defaultMemberUniqueName="[RevenueData].[Start month].[All]" allUniqueName="[RevenueData].[Start month].[All]" dimensionUniqueName="[RevenueData]" displayFolder="" count="0" memberValueDatatype="7" unbalanced="0"/>
    <cacheHierarchy uniqueName="[RevenueData].[End month]" caption="End month" attribute="1" time="1" defaultMemberUniqueName="[RevenueData].[End month].[All]" allUniqueName="[RevenueData].[End month].[All]" dimensionUniqueName="[RevenueData]" displayFolder="" count="0" memberValueDatatype="7" unbalanced="0"/>
    <cacheHierarchy uniqueName="[RevenueData].[Monthly revenue]" caption="Monthly revenue" attribute="1" defaultMemberUniqueName="[RevenueData].[Monthly revenue].[All]" allUniqueName="[RevenueData].[Monthly revenue].[All]" dimensionUniqueName="[RevenueData]" displayFolder="" count="0" memberValueDatatype="20" unbalanced="0"/>
    <cacheHierarchy uniqueName="[Measures].[InScope]" caption="InScope" measure="1" displayFolder="" measureGroup="Contracts" count="0"/>
    <cacheHierarchy uniqueName="[Measures].[Active contracts]" caption="Active contracts" measure="1" displayFolder="" measureGroup="RevenueData" count="0"/>
    <cacheHierarchy uniqueName="[Measures].[Total revenue]" caption="Total revenue" measure="1" displayFolder="" measureGroup="RevenueData" count="0"/>
    <cacheHierarchy uniqueName="[Measures].[__XL_Count Subscriptions]" caption="__XL_Count Subscriptions" measure="1" displayFolder="" measureGroup="Contracts" count="0" hidden="1"/>
    <cacheHierarchy uniqueName="[Measures].[__XL_Count Calendar]" caption="__XL_Count Calendar" measure="1" displayFolder="" measureGroup="Calendar" count="0" hidden="1"/>
    <cacheHierarchy uniqueName="[Measures].[__XL_Count RevenueData]" caption="__XL_Count RevenueData" measure="1" displayFolder="" measureGroup="RevenueData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115492422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B0C916-3947-41D2-9792-89D3948B012D}" name="PivotTable1" cacheId="183" applyNumberFormats="0" applyBorderFormats="0" applyFontFormats="0" applyPatternFormats="0" applyAlignmentFormats="0" applyWidthHeightFormats="1" dataCaption="Values" tag="1454812f-391f-43b8-b55f-86fca08ec8ba" updatedVersion="7" minRefreshableVersion="5" useAutoFormatting="1" subtotalHiddenItems="1" rowGrandTotals="0" colGrandTotals="0" itemPrintTitles="1" createdVersion="5" indent="0" outline="1" outlineData="1" multipleFieldFilters="0">
  <location ref="B3:D46" firstHeaderRow="0" firstDataRow="1" firstDataCol="1"/>
  <pivotFields count="6">
    <pivotField dataField="1" subtotalTop="0" showAll="0" defaultSubtotal="0"/>
    <pivotField allDrilled="1" subtotalTop="0" showAll="0" dataSourceSort="1" defaultSubtotal="0" defaultAttributeDrillState="1"/>
    <pivotField axis="axisRow" allDrilled="1" subtotalTop="0" showAll="0" dataSourceSort="1" defaultSubtotal="0">
      <items count="4">
        <item c="1" x="0"/>
        <item c="1" x="1"/>
        <item c="1" x="2"/>
        <item c="1" x="3"/>
      </items>
    </pivotField>
    <pivotField axis="axisRow" allDrilled="1" subtotalTop="0" showAll="0" dataSourceSort="1" defaultSubtotal="0">
      <items count="39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</items>
    </pivotField>
    <pivotField axis="axisRow" subtotalTop="0" showAll="0" dataSourceSort="1" defaultSubtotal="0"/>
    <pivotField dataField="1" subtotalTop="0" showAll="0" defaultSubtotal="0"/>
  </pivotFields>
  <rowFields count="2">
    <field x="2"/>
    <field x="3"/>
  </rowFields>
  <rowItems count="4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3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2">
    <i>
      <x/>
    </i>
    <i i="1">
      <x v="1"/>
    </i>
  </colItems>
  <dataFields count="2">
    <dataField fld="0" subtotal="count" baseField="0" baseItem="0"/>
    <dataField fld="5" subtotal="count" baseField="0" baseItem="0"/>
  </dataFields>
  <pivotHierarchies count="22"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" type="dateBetween" evalOrder="-1" id="2" name="[Calendar].[Date]">
      <autoFilter ref="A1">
        <filterColumn colId="0">
          <customFilters and="1">
            <customFilter operator="greaterThanOrEqual" val="43466"/>
            <customFilter operator="lessThanOrEqual" val="43830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relNeededHidden="1">
        <x15:activeTabTopLevelEntity name="[Calendar]"/>
        <x15:activeTabTopLevelEntity name="[Revenue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D44DD4-4449-40D4-B962-ED0F53779491}" name="PivotTable1" cacheId="187" applyNumberFormats="0" applyBorderFormats="0" applyFontFormats="0" applyPatternFormats="0" applyAlignmentFormats="0" applyWidthHeightFormats="1" dataCaption="Values" tag="8f7c63f5-2f3e-4d37-b0c7-8464ace62571" updatedVersion="7" minRefreshableVersion="5" useAutoFormatting="1" subtotalHiddenItems="1" itemPrintTitles="1" createdVersion="5" indent="0" outline="1" outlineData="1" multipleFieldFilters="0">
  <location ref="B3:C7" firstHeaderRow="1" firstDataRow="1" firstDataCol="1"/>
  <pivotFields count="3">
    <pivotField axis="axisRow" allDrilled="1" subtotalTop="0" showAll="0" measureFilter="1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1" subtotal="count" baseField="0" baseItem="0"/>
  </dataFields>
  <pivotHierarchies count="22"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2">
    <filter fld="2" type="dateBetween" evalOrder="-1" id="57" name="[Calendar].[Date]">
      <autoFilter ref="A1">
        <filterColumn colId="0">
          <customFilters and="1">
            <customFilter operator="greaterThanOrEqual" val="43466"/>
            <customFilter operator="lessThanOrEqual" val="43830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  <filter fld="0" type="valueEqual" id="33" iMeasureHier="15">
      <autoFilter ref="A1">
        <filterColumn colId="0">
          <customFilters>
            <customFilter val="1"/>
          </customFilters>
        </filterColumn>
      </autoFilter>
    </filter>
  </filters>
  <rowHierarchiesUsage count="1">
    <rowHierarchyUsage hierarchyUsage="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ontracts]"/>
        <x15:activeTabTopLevelEntity name="[Calenda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D76B22-A73E-497A-84C6-B602319912AA}" name="RevenueData" displayName="RevenueData" ref="B2:E15" totalsRowShown="0">
  <autoFilter ref="B2:E15" xr:uid="{6ED76B22-A73E-497A-84C6-B602319912AA}"/>
  <sortState xmlns:xlrd2="http://schemas.microsoft.com/office/spreadsheetml/2017/richdata2" ref="B3:E15">
    <sortCondition ref="C2:C15"/>
  </sortState>
  <tableColumns count="4">
    <tableColumn id="4" xr3:uid="{3518DA18-6220-4F3B-91A0-DB953D7879C1}" name="Client name"/>
    <tableColumn id="1" xr3:uid="{1B6704EA-9335-4AB5-8506-17677CD55737}" name="Start month" dataDxfId="2"/>
    <tableColumn id="2" xr3:uid="{39BB7F03-F7AC-4791-AEDC-F4420162B385}" name="End month" dataDxfId="1"/>
    <tableColumn id="3" xr3:uid="{142620A8-A187-4B96-B4D2-6DE0E3D770BC}" name="Monthly revenue" dataDxfId="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8BEC1A-F5F3-46C6-817A-CAA98A603422}" name="Contracts" displayName="Contracts" ref="B2:D15" totalsRowShown="0">
  <autoFilter ref="B2:D15" xr:uid="{5E8BEC1A-F5F3-46C6-817A-CAA98A603422}"/>
  <sortState xmlns:xlrd2="http://schemas.microsoft.com/office/spreadsheetml/2017/richdata2" ref="B3:D15">
    <sortCondition ref="B2:B15"/>
  </sortState>
  <tableColumns count="3">
    <tableColumn id="1" xr3:uid="{0821B2E4-EEE3-4671-8229-27AA6AC3DE99}" name="Client name"/>
    <tableColumn id="2" xr3:uid="{4453DD5D-7057-410C-98FE-AB19B1D081E3}" name="Active from" dataDxfId="4"/>
    <tableColumn id="3" xr3:uid="{C3159EF5-467E-494D-ACC7-262FE3C02E63}" name="Active to" dataDxfId="3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CAEW Office">
      <a:dk1>
        <a:srgbClr val="000000"/>
      </a:dk1>
      <a:lt1>
        <a:srgbClr val="FFFFFF"/>
      </a:lt1>
      <a:dk2>
        <a:srgbClr val="706F6F"/>
      </a:dk2>
      <a:lt2>
        <a:srgbClr val="E30613"/>
      </a:lt2>
      <a:accent1>
        <a:srgbClr val="C6CA91"/>
      </a:accent1>
      <a:accent2>
        <a:srgbClr val="A7C8C4"/>
      </a:accent2>
      <a:accent3>
        <a:srgbClr val="B1CFDF"/>
      </a:accent3>
      <a:accent4>
        <a:srgbClr val="DDC7D4"/>
      </a:accent4>
      <a:accent5>
        <a:srgbClr val="F1C09D"/>
      </a:accent5>
      <a:accent6>
        <a:srgbClr val="FFE8B6"/>
      </a:accent6>
      <a:hlink>
        <a:srgbClr val="D0C7C4"/>
      </a:hlink>
      <a:folHlink>
        <a:srgbClr val="706F6F"/>
      </a:folHlink>
    </a:clrScheme>
    <a:fontScheme name="ICAEW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Timeline_Date" xr10:uid="{A458AE4E-3E4D-4E63-B0C8-5E29E9CDF7E4}" sourceName="[Calendar].[Date]">
  <pivotTables>
    <pivotTable tabId="2" name="PivotTable1"/>
  </pivotTables>
  <state minimalRefreshVersion="6" lastRefreshVersion="6" pivotCacheId="1154924227" filterType="dateBetween">
    <selection startDate="2019-01-01T00:00:00" endDate="2019-12-31T00:00:00"/>
    <bounds startDate="2018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" xr10:uid="{97EA84A9-024D-47C6-B9A6-E6D2C666177C}" cache="Timeline_Date" caption="Date" level="1" selectionLevel="0" scrollPosition="2018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1AC2E-E15A-427F-AA47-3FFCA4646174}">
  <dimension ref="B3:D46"/>
  <sheetViews>
    <sheetView tabSelected="1" workbookViewId="0">
      <selection activeCell="D5" sqref="D5"/>
    </sheetView>
  </sheetViews>
  <sheetFormatPr defaultRowHeight="14" x14ac:dyDescent="0.3"/>
  <cols>
    <col min="2" max="2" width="13.33203125" bestFit="1" customWidth="1"/>
    <col min="3" max="3" width="14.6640625" bestFit="1" customWidth="1"/>
    <col min="4" max="4" width="12.5" bestFit="1" customWidth="1"/>
    <col min="5" max="5" width="17" bestFit="1" customWidth="1"/>
    <col min="6" max="6" width="6.4140625" bestFit="1" customWidth="1"/>
    <col min="7" max="7" width="10.83203125" bestFit="1" customWidth="1"/>
  </cols>
  <sheetData>
    <row r="3" spans="2:4" x14ac:dyDescent="0.3">
      <c r="B3" s="2" t="s">
        <v>16</v>
      </c>
      <c r="C3" t="s">
        <v>22</v>
      </c>
      <c r="D3" t="s">
        <v>35</v>
      </c>
    </row>
    <row r="4" spans="2:4" x14ac:dyDescent="0.3">
      <c r="B4" s="3" t="s">
        <v>36</v>
      </c>
      <c r="C4" s="4"/>
      <c r="D4" s="4"/>
    </row>
    <row r="5" spans="2:4" x14ac:dyDescent="0.3">
      <c r="B5" s="6" t="s">
        <v>23</v>
      </c>
      <c r="C5" s="4">
        <v>1</v>
      </c>
      <c r="D5" s="7">
        <v>775</v>
      </c>
    </row>
    <row r="6" spans="2:4" x14ac:dyDescent="0.3">
      <c r="B6" s="6" t="s">
        <v>24</v>
      </c>
      <c r="C6" s="4">
        <v>1</v>
      </c>
      <c r="D6" s="7">
        <v>775</v>
      </c>
    </row>
    <row r="7" spans="2:4" x14ac:dyDescent="0.3">
      <c r="B7" s="6" t="s">
        <v>25</v>
      </c>
      <c r="C7" s="4">
        <v>3</v>
      </c>
      <c r="D7" s="7">
        <v>2025</v>
      </c>
    </row>
    <row r="8" spans="2:4" x14ac:dyDescent="0.3">
      <c r="B8" s="6" t="s">
        <v>26</v>
      </c>
      <c r="C8" s="4">
        <v>3</v>
      </c>
      <c r="D8" s="7">
        <v>2025</v>
      </c>
    </row>
    <row r="9" spans="2:4" x14ac:dyDescent="0.3">
      <c r="B9" s="6" t="s">
        <v>27</v>
      </c>
      <c r="C9" s="4">
        <v>3</v>
      </c>
      <c r="D9" s="7">
        <v>2025</v>
      </c>
    </row>
    <row r="10" spans="2:4" x14ac:dyDescent="0.3">
      <c r="B10" s="6" t="s">
        <v>28</v>
      </c>
      <c r="C10" s="4">
        <v>2</v>
      </c>
      <c r="D10" s="7">
        <v>1250</v>
      </c>
    </row>
    <row r="11" spans="2:4" x14ac:dyDescent="0.3">
      <c r="B11" s="6" t="s">
        <v>29</v>
      </c>
      <c r="C11" s="4">
        <v>2</v>
      </c>
      <c r="D11" s="7">
        <v>1250</v>
      </c>
    </row>
    <row r="12" spans="2:4" x14ac:dyDescent="0.3">
      <c r="B12" s="6" t="s">
        <v>30</v>
      </c>
      <c r="C12" s="4">
        <v>2</v>
      </c>
      <c r="D12" s="7">
        <v>1250</v>
      </c>
    </row>
    <row r="13" spans="2:4" x14ac:dyDescent="0.3">
      <c r="B13" s="6" t="s">
        <v>31</v>
      </c>
      <c r="C13" s="4">
        <v>2</v>
      </c>
      <c r="D13" s="7">
        <v>900</v>
      </c>
    </row>
    <row r="14" spans="2:4" x14ac:dyDescent="0.3">
      <c r="B14" s="3" t="s">
        <v>37</v>
      </c>
      <c r="C14" s="4"/>
      <c r="D14" s="4"/>
    </row>
    <row r="15" spans="2:4" x14ac:dyDescent="0.3">
      <c r="B15" s="6" t="s">
        <v>32</v>
      </c>
      <c r="C15" s="4">
        <v>1</v>
      </c>
      <c r="D15" s="7">
        <v>300</v>
      </c>
    </row>
    <row r="16" spans="2:4" x14ac:dyDescent="0.3">
      <c r="B16" s="6" t="s">
        <v>33</v>
      </c>
      <c r="C16" s="4">
        <v>1</v>
      </c>
      <c r="D16" s="7">
        <v>300</v>
      </c>
    </row>
    <row r="17" spans="2:4" x14ac:dyDescent="0.3">
      <c r="B17" s="6" t="s">
        <v>34</v>
      </c>
      <c r="C17" s="4">
        <v>1</v>
      </c>
      <c r="D17" s="7">
        <v>300</v>
      </c>
    </row>
    <row r="18" spans="2:4" x14ac:dyDescent="0.3">
      <c r="B18" s="6" t="s">
        <v>23</v>
      </c>
      <c r="C18" s="4">
        <v>1</v>
      </c>
      <c r="D18" s="7">
        <v>300</v>
      </c>
    </row>
    <row r="19" spans="2:4" x14ac:dyDescent="0.3">
      <c r="B19" s="6" t="s">
        <v>24</v>
      </c>
      <c r="C19" s="4">
        <v>2</v>
      </c>
      <c r="D19" s="7">
        <v>475</v>
      </c>
    </row>
    <row r="20" spans="2:4" x14ac:dyDescent="0.3">
      <c r="B20" s="6" t="s">
        <v>25</v>
      </c>
      <c r="C20" s="4">
        <v>1</v>
      </c>
      <c r="D20" s="7">
        <v>175</v>
      </c>
    </row>
    <row r="21" spans="2:4" x14ac:dyDescent="0.3">
      <c r="B21" s="6" t="s">
        <v>26</v>
      </c>
      <c r="C21" s="4">
        <v>1</v>
      </c>
      <c r="D21" s="7">
        <v>175</v>
      </c>
    </row>
    <row r="22" spans="2:4" x14ac:dyDescent="0.3">
      <c r="B22" s="6" t="s">
        <v>27</v>
      </c>
      <c r="C22" s="4">
        <v>1</v>
      </c>
      <c r="D22" s="7">
        <v>175</v>
      </c>
    </row>
    <row r="23" spans="2:4" x14ac:dyDescent="0.3">
      <c r="B23" s="6" t="s">
        <v>31</v>
      </c>
      <c r="C23" s="4">
        <v>1</v>
      </c>
      <c r="D23" s="7">
        <v>675</v>
      </c>
    </row>
    <row r="24" spans="2:4" x14ac:dyDescent="0.3">
      <c r="B24" s="3" t="s">
        <v>38</v>
      </c>
      <c r="C24" s="4"/>
      <c r="D24" s="4"/>
    </row>
    <row r="25" spans="2:4" x14ac:dyDescent="0.3">
      <c r="B25" s="6" t="s">
        <v>32</v>
      </c>
      <c r="C25" s="4">
        <v>2</v>
      </c>
      <c r="D25" s="7">
        <v>1500</v>
      </c>
    </row>
    <row r="26" spans="2:4" x14ac:dyDescent="0.3">
      <c r="B26" s="6" t="s">
        <v>33</v>
      </c>
      <c r="C26" s="4">
        <v>2</v>
      </c>
      <c r="D26" s="7">
        <v>1500</v>
      </c>
    </row>
    <row r="27" spans="2:4" x14ac:dyDescent="0.3">
      <c r="B27" s="6" t="s">
        <v>34</v>
      </c>
      <c r="C27" s="4">
        <v>2</v>
      </c>
      <c r="D27" s="7">
        <v>1500</v>
      </c>
    </row>
    <row r="28" spans="2:4" x14ac:dyDescent="0.3">
      <c r="B28" s="6" t="s">
        <v>23</v>
      </c>
      <c r="C28" s="4">
        <v>2</v>
      </c>
      <c r="D28" s="7">
        <v>1500</v>
      </c>
    </row>
    <row r="29" spans="2:4" x14ac:dyDescent="0.3">
      <c r="B29" s="6" t="s">
        <v>24</v>
      </c>
      <c r="C29" s="4">
        <v>3</v>
      </c>
      <c r="D29" s="7">
        <v>2275</v>
      </c>
    </row>
    <row r="30" spans="2:4" x14ac:dyDescent="0.3">
      <c r="B30" s="6" t="s">
        <v>25</v>
      </c>
      <c r="C30" s="4">
        <v>3</v>
      </c>
      <c r="D30" s="7">
        <v>2275</v>
      </c>
    </row>
    <row r="31" spans="2:4" x14ac:dyDescent="0.3">
      <c r="B31" s="6" t="s">
        <v>26</v>
      </c>
      <c r="C31" s="4">
        <v>1</v>
      </c>
      <c r="D31" s="7">
        <v>775</v>
      </c>
    </row>
    <row r="32" spans="2:4" x14ac:dyDescent="0.3">
      <c r="B32" s="6" t="s">
        <v>28</v>
      </c>
      <c r="C32" s="4">
        <v>1</v>
      </c>
      <c r="D32" s="7">
        <v>675</v>
      </c>
    </row>
    <row r="33" spans="2:4" x14ac:dyDescent="0.3">
      <c r="B33" s="6" t="s">
        <v>29</v>
      </c>
      <c r="C33" s="4">
        <v>1</v>
      </c>
      <c r="D33" s="7">
        <v>675</v>
      </c>
    </row>
    <row r="34" spans="2:4" x14ac:dyDescent="0.3">
      <c r="B34" s="6" t="s">
        <v>30</v>
      </c>
      <c r="C34" s="4">
        <v>1</v>
      </c>
      <c r="D34" s="7">
        <v>675</v>
      </c>
    </row>
    <row r="35" spans="2:4" x14ac:dyDescent="0.3">
      <c r="B35" s="6" t="s">
        <v>31</v>
      </c>
      <c r="C35" s="4">
        <v>2</v>
      </c>
      <c r="D35" s="7">
        <v>875</v>
      </c>
    </row>
    <row r="36" spans="2:4" x14ac:dyDescent="0.3">
      <c r="B36" s="3" t="s">
        <v>39</v>
      </c>
      <c r="C36" s="4"/>
      <c r="D36" s="4"/>
    </row>
    <row r="37" spans="2:4" x14ac:dyDescent="0.3">
      <c r="B37" s="6" t="s">
        <v>32</v>
      </c>
      <c r="C37" s="4">
        <v>2</v>
      </c>
      <c r="D37" s="7">
        <v>875</v>
      </c>
    </row>
    <row r="38" spans="2:4" x14ac:dyDescent="0.3">
      <c r="B38" s="6" t="s">
        <v>33</v>
      </c>
      <c r="C38" s="4">
        <v>1</v>
      </c>
      <c r="D38" s="7">
        <v>200</v>
      </c>
    </row>
    <row r="39" spans="2:4" x14ac:dyDescent="0.3">
      <c r="B39" s="6" t="s">
        <v>34</v>
      </c>
      <c r="C39" s="4">
        <v>1</v>
      </c>
      <c r="D39" s="7">
        <v>200</v>
      </c>
    </row>
    <row r="40" spans="2:4" x14ac:dyDescent="0.3">
      <c r="B40" s="6" t="s">
        <v>23</v>
      </c>
      <c r="C40" s="4">
        <v>2</v>
      </c>
      <c r="D40" s="7">
        <v>875</v>
      </c>
    </row>
    <row r="41" spans="2:4" x14ac:dyDescent="0.3">
      <c r="B41" s="6" t="s">
        <v>24</v>
      </c>
      <c r="C41" s="4">
        <v>2</v>
      </c>
      <c r="D41" s="7">
        <v>875</v>
      </c>
    </row>
    <row r="42" spans="2:4" x14ac:dyDescent="0.3">
      <c r="B42" s="6" t="s">
        <v>25</v>
      </c>
      <c r="C42" s="4">
        <v>4</v>
      </c>
      <c r="D42" s="7">
        <v>2100</v>
      </c>
    </row>
    <row r="43" spans="2:4" x14ac:dyDescent="0.3">
      <c r="B43" s="6" t="s">
        <v>26</v>
      </c>
      <c r="C43" s="4">
        <v>4</v>
      </c>
      <c r="D43" s="7">
        <v>2100</v>
      </c>
    </row>
    <row r="44" spans="2:4" x14ac:dyDescent="0.3">
      <c r="B44" s="6" t="s">
        <v>27</v>
      </c>
      <c r="C44" s="4">
        <v>3</v>
      </c>
      <c r="D44" s="7">
        <v>1900</v>
      </c>
    </row>
    <row r="45" spans="2:4" x14ac:dyDescent="0.3">
      <c r="B45" s="6" t="s">
        <v>28</v>
      </c>
      <c r="C45" s="4">
        <v>2</v>
      </c>
      <c r="D45" s="7">
        <v>1225</v>
      </c>
    </row>
    <row r="46" spans="2:4" x14ac:dyDescent="0.3">
      <c r="B46" s="6" t="s">
        <v>29</v>
      </c>
      <c r="C46" s="4">
        <v>2</v>
      </c>
      <c r="D46" s="7">
        <v>1225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60D9-F545-46DE-BC8F-814EA1956E61}">
  <dimension ref="B2:G17"/>
  <sheetViews>
    <sheetView workbookViewId="0">
      <selection activeCell="G17" sqref="G17"/>
    </sheetView>
  </sheetViews>
  <sheetFormatPr defaultRowHeight="14" x14ac:dyDescent="0.3"/>
  <cols>
    <col min="2" max="3" width="12.83203125" bestFit="1" customWidth="1"/>
    <col min="4" max="4" width="12.1640625" bestFit="1" customWidth="1"/>
    <col min="5" max="5" width="16.9140625" bestFit="1" customWidth="1"/>
    <col min="7" max="7" width="9.75" bestFit="1" customWidth="1"/>
  </cols>
  <sheetData>
    <row r="2" spans="2:7" x14ac:dyDescent="0.3">
      <c r="B2" t="s">
        <v>0</v>
      </c>
      <c r="C2" t="s">
        <v>19</v>
      </c>
      <c r="D2" t="s">
        <v>20</v>
      </c>
      <c r="E2" t="s">
        <v>21</v>
      </c>
    </row>
    <row r="3" spans="2:7" x14ac:dyDescent="0.3">
      <c r="B3" t="s">
        <v>14</v>
      </c>
      <c r="C3" s="1">
        <v>43191</v>
      </c>
      <c r="D3" s="1">
        <v>43343</v>
      </c>
      <c r="E3" s="5">
        <v>775</v>
      </c>
      <c r="G3" s="8">
        <f>DATEDIF(RevenueData[[#This Row],[Start month]],RevenueData[[#This Row],[End month]],"m")+1</f>
        <v>5</v>
      </c>
    </row>
    <row r="4" spans="2:7" x14ac:dyDescent="0.3">
      <c r="B4" t="s">
        <v>7</v>
      </c>
      <c r="C4" s="1">
        <v>43252</v>
      </c>
      <c r="D4" s="1">
        <v>43434</v>
      </c>
      <c r="E4" s="5">
        <v>650</v>
      </c>
      <c r="G4" s="8">
        <f>DATEDIF(RevenueData[[#This Row],[Start month]],RevenueData[[#This Row],[End month]],"m")+1</f>
        <v>6</v>
      </c>
    </row>
    <row r="5" spans="2:7" x14ac:dyDescent="0.3">
      <c r="B5" t="s">
        <v>10</v>
      </c>
      <c r="C5" s="1">
        <v>43252</v>
      </c>
      <c r="D5" s="1">
        <v>43465</v>
      </c>
      <c r="E5" s="5">
        <v>600</v>
      </c>
      <c r="G5" s="8">
        <f>DATEDIF(RevenueData[[#This Row],[Start month]],RevenueData[[#This Row],[End month]],"m")+1</f>
        <v>7</v>
      </c>
    </row>
    <row r="6" spans="2:7" x14ac:dyDescent="0.3">
      <c r="B6" t="s">
        <v>9</v>
      </c>
      <c r="C6" s="1">
        <v>43435</v>
      </c>
      <c r="D6" s="1">
        <v>43616</v>
      </c>
      <c r="E6" s="5">
        <v>300</v>
      </c>
      <c r="G6" s="8">
        <f>DATEDIF(RevenueData[[#This Row],[Start month]],RevenueData[[#This Row],[End month]],"m")+1</f>
        <v>6</v>
      </c>
    </row>
    <row r="7" spans="2:7" x14ac:dyDescent="0.3">
      <c r="B7" t="s">
        <v>5</v>
      </c>
      <c r="C7" s="1">
        <v>43586</v>
      </c>
      <c r="D7" s="1">
        <v>43708</v>
      </c>
      <c r="E7" s="5">
        <v>175</v>
      </c>
      <c r="G7" s="8">
        <f>DATEDIF(RevenueData[[#This Row],[Start month]],RevenueData[[#This Row],[End month]],"m")+1</f>
        <v>4</v>
      </c>
    </row>
    <row r="8" spans="2:7" x14ac:dyDescent="0.3">
      <c r="B8" t="s">
        <v>3</v>
      </c>
      <c r="C8" s="1">
        <v>43800</v>
      </c>
      <c r="D8" s="1">
        <v>44012</v>
      </c>
      <c r="E8" s="5">
        <v>675</v>
      </c>
      <c r="G8" s="8">
        <f>DATEDIF(RevenueData[[#This Row],[Start month]],RevenueData[[#This Row],[End month]],"m")+1</f>
        <v>7</v>
      </c>
    </row>
    <row r="9" spans="2:7" x14ac:dyDescent="0.3">
      <c r="B9" t="s">
        <v>13</v>
      </c>
      <c r="C9" s="1">
        <v>43831</v>
      </c>
      <c r="D9" s="1">
        <v>44012</v>
      </c>
      <c r="E9" s="5">
        <v>825</v>
      </c>
      <c r="G9" s="8">
        <f>DATEDIF(RevenueData[[#This Row],[Start month]],RevenueData[[#This Row],[End month]],"m")+1</f>
        <v>6</v>
      </c>
    </row>
    <row r="10" spans="2:7" x14ac:dyDescent="0.3">
      <c r="B10" t="s">
        <v>15</v>
      </c>
      <c r="C10" s="1">
        <v>43952</v>
      </c>
      <c r="D10" s="1">
        <v>44043</v>
      </c>
      <c r="E10" s="5">
        <v>775</v>
      </c>
      <c r="G10" s="8">
        <f>DATEDIF(RevenueData[[#This Row],[Start month]],RevenueData[[#This Row],[End month]],"m")+1</f>
        <v>3</v>
      </c>
    </row>
    <row r="11" spans="2:7" x14ac:dyDescent="0.3">
      <c r="B11" t="s">
        <v>8</v>
      </c>
      <c r="C11" s="1">
        <v>44075</v>
      </c>
      <c r="D11" s="1">
        <v>44227</v>
      </c>
      <c r="E11" s="5">
        <v>675</v>
      </c>
      <c r="G11" s="8">
        <f>DATEDIF(RevenueData[[#This Row],[Start month]],RevenueData[[#This Row],[End month]],"m")+1</f>
        <v>5</v>
      </c>
    </row>
    <row r="12" spans="2:7" x14ac:dyDescent="0.3">
      <c r="B12" t="s">
        <v>12</v>
      </c>
      <c r="C12" s="1">
        <v>44166</v>
      </c>
      <c r="D12" s="1">
        <v>44408</v>
      </c>
      <c r="E12" s="5">
        <v>200</v>
      </c>
      <c r="G12" s="8">
        <f>DATEDIF(RevenueData[[#This Row],[Start month]],RevenueData[[#This Row],[End month]],"m")+1</f>
        <v>8</v>
      </c>
    </row>
    <row r="13" spans="2:7" x14ac:dyDescent="0.3">
      <c r="B13" t="s">
        <v>4</v>
      </c>
      <c r="C13" s="1">
        <v>44287</v>
      </c>
      <c r="D13" s="1">
        <v>44439</v>
      </c>
      <c r="E13" s="5">
        <v>675</v>
      </c>
      <c r="G13" s="8">
        <f>DATEDIF(RevenueData[[#This Row],[Start month]],RevenueData[[#This Row],[End month]],"m")+1</f>
        <v>5</v>
      </c>
    </row>
    <row r="14" spans="2:7" x14ac:dyDescent="0.3">
      <c r="B14" t="s">
        <v>6</v>
      </c>
      <c r="C14" s="1">
        <v>44348</v>
      </c>
      <c r="D14" s="1">
        <v>44500</v>
      </c>
      <c r="E14" s="5">
        <v>925</v>
      </c>
      <c r="G14" s="8">
        <f>DATEDIF(RevenueData[[#This Row],[Start month]],RevenueData[[#This Row],[End month]],"m")+1</f>
        <v>5</v>
      </c>
    </row>
    <row r="15" spans="2:7" x14ac:dyDescent="0.3">
      <c r="B15" t="s">
        <v>11</v>
      </c>
      <c r="C15" s="1">
        <v>44348</v>
      </c>
      <c r="D15" s="1">
        <v>44500</v>
      </c>
      <c r="E15" s="5">
        <v>300</v>
      </c>
      <c r="G15" s="8">
        <f>DATEDIF(RevenueData[[#This Row],[Start month]],RevenueData[[#This Row],[End month]],"m")+1</f>
        <v>5</v>
      </c>
    </row>
    <row r="17" spans="7:7" x14ac:dyDescent="0.3">
      <c r="G17" s="8">
        <f>SUMPRODUCT(RevenueData[Monthly revenue],G3:G15)</f>
        <v>40950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2989-029A-4AF8-9ECC-F292B79FD0A4}">
  <dimension ref="B2:C7"/>
  <sheetViews>
    <sheetView workbookViewId="0">
      <selection activeCell="B4" sqref="B4"/>
    </sheetView>
  </sheetViews>
  <sheetFormatPr defaultRowHeight="14" x14ac:dyDescent="0.3"/>
  <cols>
    <col min="2" max="2" width="12.9140625" bestFit="1" customWidth="1"/>
    <col min="3" max="3" width="7.6640625" bestFit="1" customWidth="1"/>
  </cols>
  <sheetData>
    <row r="2" spans="2:3" ht="112.5" customHeight="1" x14ac:dyDescent="0.3"/>
    <row r="3" spans="2:3" x14ac:dyDescent="0.3">
      <c r="B3" s="2" t="s">
        <v>16</v>
      </c>
      <c r="C3" t="s">
        <v>18</v>
      </c>
    </row>
    <row r="4" spans="2:3" x14ac:dyDescent="0.3">
      <c r="B4" s="3" t="s">
        <v>3</v>
      </c>
      <c r="C4" s="4">
        <v>1</v>
      </c>
    </row>
    <row r="5" spans="2:3" x14ac:dyDescent="0.3">
      <c r="B5" s="3" t="s">
        <v>5</v>
      </c>
      <c r="C5" s="4">
        <v>1</v>
      </c>
    </row>
    <row r="6" spans="2:3" x14ac:dyDescent="0.3">
      <c r="B6" s="3" t="s">
        <v>9</v>
      </c>
      <c r="C6" s="4">
        <v>1</v>
      </c>
    </row>
    <row r="7" spans="2:3" x14ac:dyDescent="0.3">
      <c r="B7" s="3" t="s">
        <v>17</v>
      </c>
      <c r="C7" s="4">
        <v>1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E82-11B1-4DE5-A5C3-0E519DD4635A}">
  <sheetPr codeName="Sheet1"/>
  <dimension ref="B2:D15"/>
  <sheetViews>
    <sheetView workbookViewId="0">
      <selection activeCell="B2" sqref="B2:B15"/>
    </sheetView>
  </sheetViews>
  <sheetFormatPr defaultRowHeight="14" x14ac:dyDescent="0.3"/>
  <cols>
    <col min="2" max="2" width="12.58203125" customWidth="1"/>
    <col min="3" max="3" width="12.33203125" customWidth="1"/>
    <col min="4" max="4" width="10.08203125" customWidth="1"/>
  </cols>
  <sheetData>
    <row r="2" spans="2:4" x14ac:dyDescent="0.3">
      <c r="B2" t="s">
        <v>0</v>
      </c>
      <c r="C2" t="s">
        <v>1</v>
      </c>
      <c r="D2" t="s">
        <v>2</v>
      </c>
    </row>
    <row r="3" spans="2:4" x14ac:dyDescent="0.3">
      <c r="B3" t="s">
        <v>3</v>
      </c>
      <c r="C3" s="1">
        <v>43805</v>
      </c>
      <c r="D3" s="1">
        <v>43999</v>
      </c>
    </row>
    <row r="4" spans="2:4" x14ac:dyDescent="0.3">
      <c r="B4" t="s">
        <v>4</v>
      </c>
      <c r="C4" s="1">
        <v>44316</v>
      </c>
      <c r="D4" s="1">
        <v>44412</v>
      </c>
    </row>
    <row r="5" spans="2:4" x14ac:dyDescent="0.3">
      <c r="B5" t="s">
        <v>15</v>
      </c>
      <c r="C5" s="1">
        <v>43978</v>
      </c>
      <c r="D5" s="1">
        <v>44016</v>
      </c>
    </row>
    <row r="6" spans="2:4" x14ac:dyDescent="0.3">
      <c r="B6" t="s">
        <v>5</v>
      </c>
      <c r="C6" s="1">
        <v>43600</v>
      </c>
      <c r="D6" s="1">
        <v>43686</v>
      </c>
    </row>
    <row r="7" spans="2:4" x14ac:dyDescent="0.3">
      <c r="B7" t="s">
        <v>6</v>
      </c>
      <c r="C7" s="1">
        <v>44356</v>
      </c>
      <c r="D7" s="1">
        <v>44495</v>
      </c>
    </row>
    <row r="8" spans="2:4" x14ac:dyDescent="0.3">
      <c r="B8" t="s">
        <v>7</v>
      </c>
      <c r="C8" s="1">
        <v>43260</v>
      </c>
      <c r="D8" s="1">
        <v>43408</v>
      </c>
    </row>
    <row r="9" spans="2:4" x14ac:dyDescent="0.3">
      <c r="B9" t="s">
        <v>8</v>
      </c>
      <c r="C9" s="1">
        <v>44080</v>
      </c>
      <c r="D9" s="1">
        <v>44203</v>
      </c>
    </row>
    <row r="10" spans="2:4" x14ac:dyDescent="0.3">
      <c r="B10" t="s">
        <v>9</v>
      </c>
      <c r="C10" s="1">
        <v>43440</v>
      </c>
      <c r="D10" s="1">
        <v>43588</v>
      </c>
    </row>
    <row r="11" spans="2:4" x14ac:dyDescent="0.3">
      <c r="B11" t="s">
        <v>10</v>
      </c>
      <c r="C11" s="1">
        <v>43252</v>
      </c>
      <c r="D11" s="1">
        <v>43460</v>
      </c>
    </row>
    <row r="12" spans="2:4" x14ac:dyDescent="0.3">
      <c r="B12" t="s">
        <v>11</v>
      </c>
      <c r="C12" s="1">
        <v>44366</v>
      </c>
      <c r="D12" s="1">
        <v>44475</v>
      </c>
    </row>
    <row r="13" spans="2:4" x14ac:dyDescent="0.3">
      <c r="B13" t="s">
        <v>12</v>
      </c>
      <c r="C13" s="1">
        <v>44167</v>
      </c>
      <c r="D13" s="1">
        <v>44396</v>
      </c>
    </row>
    <row r="14" spans="2:4" x14ac:dyDescent="0.3">
      <c r="B14" t="s">
        <v>13</v>
      </c>
      <c r="C14" s="1">
        <v>43856</v>
      </c>
      <c r="D14" s="1">
        <v>44000</v>
      </c>
    </row>
    <row r="15" spans="2:4" x14ac:dyDescent="0.3">
      <c r="B15" t="s">
        <v>14</v>
      </c>
      <c r="C15" s="1">
        <v>43200</v>
      </c>
      <c r="D15" s="1">
        <v>43331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03B22408-6B18-43C5-A06E-312DEB2C8533}">
  <ds:schemaRefs/>
</ds:datastoreItem>
</file>

<file path=customXml/itemProps2.xml><?xml version="1.0" encoding="utf-8"?>
<ds:datastoreItem xmlns:ds="http://schemas.openxmlformats.org/officeDocument/2006/customXml" ds:itemID="{9F0ABF9A-E0DB-4FC6-8674-17222D033818}">
  <ds:schemaRefs/>
</ds:datastoreItem>
</file>

<file path=customXml/itemProps3.xml><?xml version="1.0" encoding="utf-8"?>
<ds:datastoreItem xmlns:ds="http://schemas.openxmlformats.org/officeDocument/2006/customXml" ds:itemID="{6600E23D-2674-4832-B824-F47A69C5582D}">
  <ds:schemaRefs/>
</ds:datastoreItem>
</file>

<file path=customXml/itemProps4.xml><?xml version="1.0" encoding="utf-8"?>
<ds:datastoreItem xmlns:ds="http://schemas.openxmlformats.org/officeDocument/2006/customXml" ds:itemID="{88C7F371-54E3-4A81-9C71-983E790D57C3}">
  <ds:schemaRefs/>
</ds:datastoreItem>
</file>

<file path=customXml/itemProps5.xml><?xml version="1.0" encoding="utf-8"?>
<ds:datastoreItem xmlns:ds="http://schemas.openxmlformats.org/officeDocument/2006/customXml" ds:itemID="{A9A055D7-F7F0-40C7-8636-06F49DF1C816}">
  <ds:schemaRefs/>
</ds:datastoreItem>
</file>

<file path=customXml/itemProps6.xml><?xml version="1.0" encoding="utf-8"?>
<ds:datastoreItem xmlns:ds="http://schemas.openxmlformats.org/officeDocument/2006/customXml" ds:itemID="{B786BA75-3E53-40DC-AC53-97B01E218072}">
  <ds:schemaRefs/>
</ds:datastoreItem>
</file>

<file path=customXml/itemProps7.xml><?xml version="1.0" encoding="utf-8"?>
<ds:datastoreItem xmlns:ds="http://schemas.openxmlformats.org/officeDocument/2006/customXml" ds:itemID="{3D01F761-265F-4FAF-9CFC-77341F80EEF8}">
  <ds:schemaRefs/>
</ds:datastoreItem>
</file>

<file path=customXml/itemProps8.xml><?xml version="1.0" encoding="utf-8"?>
<ds:datastoreItem xmlns:ds="http://schemas.openxmlformats.org/officeDocument/2006/customXml" ds:itemID="{7E2AFF08-D6FE-4754-BCD7-9C6FD38703A0}">
  <ds:schemaRefs/>
</ds:datastoreItem>
</file>

<file path=customXml/itemProps9.xml><?xml version="1.0" encoding="utf-8"?>
<ds:datastoreItem xmlns:ds="http://schemas.openxmlformats.org/officeDocument/2006/customXml" ds:itemID="{720EB2F2-92B6-4537-8980-20548437CFA7}">
  <ds:schemaRefs/>
</ds:datastoreItem>
</file>

<file path=customXml/itemProps10.xml><?xml version="1.0" encoding="utf-8"?>
<ds:datastoreItem xmlns:ds="http://schemas.openxmlformats.org/officeDocument/2006/customXml" ds:itemID="{37C29E13-BFF4-448B-BF52-5B5C83A533CA}">
  <ds:schemaRefs/>
</ds:datastoreItem>
</file>

<file path=customXml/itemProps11.xml><?xml version="1.0" encoding="utf-8"?>
<ds:datastoreItem xmlns:ds="http://schemas.openxmlformats.org/officeDocument/2006/customXml" ds:itemID="{90CA318D-0121-406A-AB12-C2EF719546E6}">
  <ds:schemaRefs/>
</ds:datastoreItem>
</file>

<file path=customXml/itemProps12.xml><?xml version="1.0" encoding="utf-8"?>
<ds:datastoreItem xmlns:ds="http://schemas.openxmlformats.org/officeDocument/2006/customXml" ds:itemID="{C783F994-5B62-40DC-8281-0C4480C595D6}">
  <ds:schemaRefs/>
</ds:datastoreItem>
</file>

<file path=customXml/itemProps13.xml><?xml version="1.0" encoding="utf-8"?>
<ds:datastoreItem xmlns:ds="http://schemas.openxmlformats.org/officeDocument/2006/customXml" ds:itemID="{C8B5D677-FD2A-41E9-91A7-A2D178BCB523}">
  <ds:schemaRefs/>
</ds:datastoreItem>
</file>

<file path=customXml/itemProps14.xml><?xml version="1.0" encoding="utf-8"?>
<ds:datastoreItem xmlns:ds="http://schemas.openxmlformats.org/officeDocument/2006/customXml" ds:itemID="{567A4C5F-26FF-478F-8532-A6F2AE1D58EF}">
  <ds:schemaRefs/>
</ds:datastoreItem>
</file>

<file path=customXml/itemProps15.xml><?xml version="1.0" encoding="utf-8"?>
<ds:datastoreItem xmlns:ds="http://schemas.openxmlformats.org/officeDocument/2006/customXml" ds:itemID="{F1E7F6CD-B93C-403A-BB1F-A5F2CB8BA83F}">
  <ds:schemaRefs/>
</ds:datastoreItem>
</file>

<file path=customXml/itemProps16.xml><?xml version="1.0" encoding="utf-8"?>
<ds:datastoreItem xmlns:ds="http://schemas.openxmlformats.org/officeDocument/2006/customXml" ds:itemID="{4BD29775-1F9A-41AD-95CF-9994BE41C482}">
  <ds:schemaRefs/>
</ds:datastoreItem>
</file>

<file path=customXml/itemProps17.xml><?xml version="1.0" encoding="utf-8"?>
<ds:datastoreItem xmlns:ds="http://schemas.openxmlformats.org/officeDocument/2006/customXml" ds:itemID="{2C15CEC6-6C2F-46BF-B434-E337416A46B8}">
  <ds:schemaRefs/>
</ds:datastoreItem>
</file>

<file path=customXml/itemProps18.xml><?xml version="1.0" encoding="utf-8"?>
<ds:datastoreItem xmlns:ds="http://schemas.openxmlformats.org/officeDocument/2006/customXml" ds:itemID="{0735D0F7-A124-42FB-9974-B1548338B112}">
  <ds:schemaRefs/>
</ds:datastoreItem>
</file>

<file path=customXml/itemProps19.xml><?xml version="1.0" encoding="utf-8"?>
<ds:datastoreItem xmlns:ds="http://schemas.openxmlformats.org/officeDocument/2006/customXml" ds:itemID="{CA392F5C-C841-4E2C-8FB3-25D2C5D95CD1}">
  <ds:schemaRefs/>
</ds:datastoreItem>
</file>

<file path=customXml/itemProps20.xml><?xml version="1.0" encoding="utf-8"?>
<ds:datastoreItem xmlns:ds="http://schemas.openxmlformats.org/officeDocument/2006/customXml" ds:itemID="{35C3128A-E763-40F6-A475-46B7857CDC2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Revenue pivot</vt:lpstr>
      <vt:lpstr>Revenue data</vt:lpstr>
      <vt:lpstr>Filter active contracts</vt:lpstr>
      <vt:lpstr>Contract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Lyford-Smith</dc:creator>
  <cp:lastModifiedBy>David Lyford-Smith</cp:lastModifiedBy>
  <dcterms:created xsi:type="dcterms:W3CDTF">2020-03-25T17:57:53Z</dcterms:created>
  <dcterms:modified xsi:type="dcterms:W3CDTF">2021-07-22T15:11:19Z</dcterms:modified>
</cp:coreProperties>
</file>