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CA3617\Dropbox\Excel\TOTW\Images and attachments\417 - Custom data types\"/>
    </mc:Choice>
  </mc:AlternateContent>
  <xr:revisionPtr revIDLastSave="0" documentId="13_ncr:11_{EF597EE0-35B9-4136-A2AC-B126AC86651C}" xr6:coauthVersionLast="47" xr6:coauthVersionMax="47" xr10:uidLastSave="{00000000-0000-0000-0000-000000000000}"/>
  <bookViews>
    <workbookView xWindow="-110" yWindow="-110" windowWidth="19420" windowHeight="10420" xr2:uid="{883BA9F4-94E1-447F-B113-6FADEE67E2FE}"/>
  </bookViews>
  <sheets>
    <sheet name="Mountains" sheetId="2" r:id="rId1"/>
    <sheet name="Lookup data" sheetId="1" r:id="rId2"/>
  </sheets>
  <definedNames>
    <definedName name="ExternalData_1" localSheetId="0" hidden="1">Mountains!$A$1:$A$121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 a="1"/>
  <c r="C3" i="1" s="1"/>
  <c r="B2" i="2" a="1"/>
  <c r="B2" i="2" s="1"/>
  <c r="B3" i="2" a="1"/>
  <c r="B3" i="2" s="1"/>
  <c r="B4" i="2" a="1"/>
  <c r="B4" i="2"/>
  <c r="B5" i="2" a="1"/>
  <c r="B5" i="2" s="1"/>
  <c r="B6" i="2" a="1"/>
  <c r="B6" i="2" s="1"/>
  <c r="B7" i="2" a="1"/>
  <c r="B7" i="2" s="1"/>
  <c r="B8" i="2" a="1"/>
  <c r="B8" i="2"/>
  <c r="B9" i="2" a="1"/>
  <c r="B9" i="2"/>
  <c r="B10" i="2" a="1"/>
  <c r="B10" i="2" s="1"/>
  <c r="B11" i="2" a="1"/>
  <c r="B11" i="2"/>
  <c r="B12" i="2" a="1"/>
  <c r="B12" i="2" s="1"/>
  <c r="B13" i="2" a="1"/>
  <c r="B13" i="2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/>
  <c r="B21" i="2" a="1"/>
  <c r="B21" i="2" s="1"/>
  <c r="B22" i="2" a="1"/>
  <c r="B22" i="2" s="1"/>
  <c r="B23" i="2" a="1"/>
  <c r="B23" i="2"/>
  <c r="B24" i="2" a="1"/>
  <c r="B24" i="2"/>
  <c r="B25" i="2" a="1"/>
  <c r="B25" i="2" s="1"/>
  <c r="B26" i="2" a="1"/>
  <c r="B26" i="2" s="1"/>
  <c r="B27" i="2" a="1"/>
  <c r="B27" i="2"/>
  <c r="B28" i="2" a="1"/>
  <c r="B28" i="2" s="1"/>
  <c r="B29" i="2" a="1"/>
  <c r="B29" i="2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/>
  <c r="B44" i="2" a="1"/>
  <c r="B44" i="2" s="1"/>
  <c r="B45" i="2" a="1"/>
  <c r="B45" i="2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/>
  <c r="B53" i="2" a="1"/>
  <c r="B53" i="2" s="1"/>
  <c r="B54" i="2" a="1"/>
  <c r="B54" i="2" s="1"/>
  <c r="B55" i="2" a="1"/>
  <c r="B55" i="2" s="1"/>
  <c r="B56" i="2" a="1"/>
  <c r="B56" i="2" s="1"/>
  <c r="B57" i="2" a="1"/>
  <c r="B57" i="2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/>
  <c r="B66" i="2" a="1"/>
  <c r="B66" i="2" s="1"/>
  <c r="B67" i="2" a="1"/>
  <c r="B67" i="2" s="1"/>
  <c r="B68" i="2" a="1"/>
  <c r="B68" i="2"/>
  <c r="B69" i="2" a="1"/>
  <c r="B69" i="2" s="1"/>
  <c r="B70" i="2" a="1"/>
  <c r="B70" i="2" s="1"/>
  <c r="B71" i="2" a="1"/>
  <c r="B71" i="2" s="1"/>
  <c r="B72" i="2" a="1"/>
  <c r="B72" i="2" s="1"/>
  <c r="B73" i="2" a="1"/>
  <c r="B73" i="2"/>
  <c r="B74" i="2" a="1"/>
  <c r="B74" i="2" s="1"/>
  <c r="B75" i="2" a="1"/>
  <c r="B75" i="2" s="1"/>
  <c r="B76" i="2" a="1"/>
  <c r="B76" i="2"/>
  <c r="B77" i="2" a="1"/>
  <c r="B77" i="2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/>
  <c r="B86" i="2" a="1"/>
  <c r="B86" i="2" s="1"/>
  <c r="B87" i="2" a="1"/>
  <c r="B87" i="2" s="1"/>
  <c r="B88" i="2" a="1"/>
  <c r="B88" i="2" s="1"/>
  <c r="B89" i="2" a="1"/>
  <c r="B89" i="2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/>
  <c r="B102" i="2" a="1"/>
  <c r="B102" i="2" s="1"/>
  <c r="B103" i="2" a="1"/>
  <c r="B103" i="2" s="1"/>
  <c r="B104" i="2" a="1"/>
  <c r="B104" i="2" s="1"/>
  <c r="B105" i="2" a="1"/>
  <c r="B105" i="2"/>
  <c r="B106" i="2" a="1"/>
  <c r="B106" i="2" s="1"/>
  <c r="B107" i="2" a="1"/>
  <c r="B107" i="2" s="1"/>
  <c r="B108" i="2" a="1"/>
  <c r="B108" i="2" s="1"/>
  <c r="B109" i="2" a="1"/>
  <c r="B109" i="2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/>
  <c r="C2" i="2" a="1"/>
  <c r="C2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C17" i="2" a="1"/>
  <c r="C17" i="2"/>
  <c r="C18" i="2" a="1"/>
  <c r="C18" i="2" s="1"/>
  <c r="C19" i="2" a="1"/>
  <c r="C19" i="2" s="1"/>
  <c r="C20" i="2" a="1"/>
  <c r="C20" i="2" s="1"/>
  <c r="C21" i="2" a="1"/>
  <c r="C21" i="2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/>
  <c r="C30" i="2" a="1"/>
  <c r="C30" i="2" s="1"/>
  <c r="C31" i="2" a="1"/>
  <c r="C31" i="2" s="1"/>
  <c r="C32" i="2" a="1"/>
  <c r="C32" i="2" s="1"/>
  <c r="C33" i="2" a="1"/>
  <c r="C33" i="2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/>
  <c r="C50" i="2" a="1"/>
  <c r="C50" i="2" s="1"/>
  <c r="C51" i="2" a="1"/>
  <c r="C51" i="2" s="1"/>
  <c r="C52" i="2" a="1"/>
  <c r="C52" i="2" s="1"/>
  <c r="C53" i="2" a="1"/>
  <c r="C53" i="2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/>
  <c r="C62" i="2" a="1"/>
  <c r="C62" i="2" s="1"/>
  <c r="C63" i="2" a="1"/>
  <c r="C63" i="2" s="1"/>
  <c r="C64" i="2" a="1"/>
  <c r="C64" i="2" s="1"/>
  <c r="C65" i="2" a="1"/>
  <c r="C65" i="2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/>
  <c r="C82" i="2" a="1"/>
  <c r="C82" i="2" s="1"/>
  <c r="C83" i="2" a="1"/>
  <c r="C83" i="2" s="1"/>
  <c r="C84" i="2" a="1"/>
  <c r="C84" i="2" s="1"/>
  <c r="C85" i="2" a="1"/>
  <c r="C85" i="2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/>
  <c r="C94" i="2" a="1"/>
  <c r="C94" i="2" s="1"/>
  <c r="C95" i="2" a="1"/>
  <c r="C95" i="2" s="1"/>
  <c r="C96" i="2" a="1"/>
  <c r="C96" i="2" s="1"/>
  <c r="C97" i="2" a="1"/>
  <c r="C97" i="2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105" i="2" a="1"/>
  <c r="C105" i="2" s="1"/>
  <c r="C106" i="2" a="1"/>
  <c r="C106" i="2" s="1"/>
  <c r="C107" i="2" a="1"/>
  <c r="C107" i="2" s="1"/>
  <c r="C108" i="2" a="1"/>
  <c r="C108" i="2" s="1"/>
  <c r="C109" i="2" a="1"/>
  <c r="C109" i="2" s="1"/>
  <c r="C110" i="2" a="1"/>
  <c r="C110" i="2" s="1"/>
  <c r="C111" i="2" a="1"/>
  <c r="C111" i="2" s="1"/>
  <c r="C112" i="2" a="1"/>
  <c r="C112" i="2" s="1"/>
  <c r="C113" i="2" a="1"/>
  <c r="C113" i="2"/>
  <c r="C114" i="2" a="1"/>
  <c r="C114" i="2" s="1"/>
  <c r="C115" i="2" a="1"/>
  <c r="C115" i="2" s="1"/>
  <c r="C116" i="2" a="1"/>
  <c r="C116" i="2" s="1"/>
  <c r="C117" i="2" a="1"/>
  <c r="C117" i="2"/>
  <c r="C118" i="2" a="1"/>
  <c r="C118" i="2" s="1"/>
  <c r="C119" i="2" a="1"/>
  <c r="C119" i="2" s="1"/>
  <c r="C120" i="2" a="1"/>
  <c r="C120" i="2" s="1"/>
  <c r="C121" i="2" a="1"/>
  <c r="C12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483FE3-9F89-4F89-86D2-5E844B012935}" keepAlive="1" name="Query - Mountains" description="Connection to the 'Mountains' query in the workbook." type="5" refreshedVersion="7" background="1" saveData="1">
    <dbPr connection="Provider=Microsoft.Mashup.OleDb.1;Data Source=$Workbook$;Location=Mountains;Extended Properties=&quot;&quot;" command="SELECT * FROM [Mountain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2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</futureMetadata>
  <cellMetadata count="1">
    <bk>
      <rc t="1" v="0"/>
    </bk>
  </cellMetadata>
  <valueMetadata count="120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</valueMetadata>
</metadata>
</file>

<file path=xl/sharedStrings.xml><?xml version="1.0" encoding="utf-8"?>
<sst xmlns="http://schemas.openxmlformats.org/spreadsheetml/2006/main" count="10" uniqueCount="10">
  <si>
    <t>Data type</t>
  </si>
  <si>
    <t>Mountain</t>
  </si>
  <si>
    <t>Height (m)</t>
  </si>
  <si>
    <t>Mount Everest</t>
  </si>
  <si>
    <t>Mana Peak</t>
  </si>
  <si>
    <t>The Crown</t>
  </si>
  <si>
    <t>Gangkhar Puensum</t>
  </si>
  <si>
    <t>K2</t>
  </si>
  <si>
    <t>Title</t>
  </si>
  <si>
    <t>Height/m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</si>
</sst>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i/>
      <sz val="26"/>
      <color rgb="FF000000"/>
      <name val="Arial"/>
      <family val="2"/>
    </font>
    <font>
      <b/>
      <sz val="14"/>
      <color rgb="FF706F6F"/>
      <name val="Arial"/>
      <family val="2"/>
    </font>
    <font>
      <b/>
      <sz val="11"/>
      <color rgb="FF000000"/>
      <name val="Arial"/>
      <family val="2"/>
    </font>
    <font>
      <b/>
      <sz val="11"/>
      <color rgb="FF706F6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5CA91"/>
        <bgColor indexed="64"/>
      </patternFill>
    </fill>
    <fill>
      <patternFill patternType="solid">
        <fgColor rgb="FFF4F4E9"/>
        <bgColor indexed="64"/>
      </patternFill>
    </fill>
    <fill>
      <patternFill patternType="solid">
        <fgColor rgb="FFE8EAD3"/>
        <bgColor indexed="64"/>
      </patternFill>
    </fill>
    <fill>
      <patternFill patternType="solid">
        <fgColor rgb="FFDDDFBD"/>
        <bgColor indexed="64"/>
      </patternFill>
    </fill>
    <fill>
      <patternFill patternType="solid">
        <fgColor rgb="FFEDF4F3"/>
        <bgColor indexed="64"/>
      </patternFill>
    </fill>
    <fill>
      <patternFill patternType="solid">
        <fgColor rgb="FFDCE9E7"/>
        <bgColor indexed="64"/>
      </patternFill>
    </fill>
    <fill>
      <patternFill patternType="solid">
        <fgColor rgb="FFCADEDC"/>
        <bgColor indexed="64"/>
      </patternFill>
    </fill>
    <fill>
      <patternFill patternType="solid">
        <fgColor rgb="FFA7C8C4"/>
        <bgColor indexed="64"/>
      </patternFill>
    </fill>
    <fill>
      <patternFill patternType="solid">
        <fgColor rgb="FFEFF5F9"/>
        <bgColor indexed="64"/>
      </patternFill>
    </fill>
    <fill>
      <patternFill patternType="solid">
        <fgColor rgb="FFE0ECF2"/>
        <bgColor indexed="64"/>
      </patternFill>
    </fill>
    <fill>
      <patternFill patternType="solid">
        <fgColor rgb="FFD0E2EC"/>
        <bgColor indexed="64"/>
      </patternFill>
    </fill>
    <fill>
      <patternFill patternType="solid">
        <fgColor rgb="FFB1CFDF"/>
        <bgColor indexed="64"/>
      </patternFill>
    </fill>
    <fill>
      <patternFill patternType="solid">
        <fgColor rgb="FFF8F4F6"/>
        <bgColor indexed="64"/>
      </patternFill>
    </fill>
    <fill>
      <patternFill patternType="solid">
        <fgColor rgb="FFF1E9EE"/>
        <bgColor indexed="64"/>
      </patternFill>
    </fill>
    <fill>
      <patternFill patternType="solid">
        <fgColor rgb="FFEBDDE5"/>
        <bgColor indexed="64"/>
      </patternFill>
    </fill>
    <fill>
      <patternFill patternType="solid">
        <fgColor rgb="FFDDC7D4"/>
        <bgColor indexed="64"/>
      </patternFill>
    </fill>
    <fill>
      <patternFill patternType="solid">
        <fgColor rgb="FFFCF2EB"/>
        <bgColor indexed="64"/>
      </patternFill>
    </fill>
    <fill>
      <patternFill patternType="solid">
        <fgColor rgb="FFF9E6D8"/>
        <bgColor indexed="64"/>
      </patternFill>
    </fill>
    <fill>
      <patternFill patternType="solid">
        <fgColor rgb="FFF7D9C4"/>
        <bgColor indexed="64"/>
      </patternFill>
    </fill>
    <fill>
      <patternFill patternType="solid">
        <fgColor rgb="FFF1C09D"/>
        <bgColor indexed="64"/>
      </patternFill>
    </fill>
    <fill>
      <patternFill patternType="solid">
        <fgColor rgb="FFFFFAF2"/>
        <bgColor indexed="64"/>
      </patternFill>
    </fill>
    <fill>
      <patternFill patternType="solid">
        <fgColor rgb="FFFFF6E6"/>
        <bgColor indexed="64"/>
      </patternFill>
    </fill>
    <fill>
      <patternFill patternType="solid">
        <fgColor rgb="FFFFF1D9"/>
        <bgColor indexed="64"/>
      </patternFill>
    </fill>
    <fill>
      <patternFill patternType="solid">
        <fgColor rgb="FFFFE8C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1" applyNumberFormat="0" applyAlignment="0" applyProtection="0"/>
    <xf numFmtId="0" fontId="11" fillId="6" borderId="2" applyNumberFormat="0" applyAlignment="0" applyProtection="0"/>
    <xf numFmtId="0" fontId="6" fillId="6" borderId="1" applyNumberFormat="0" applyAlignment="0" applyProtection="0"/>
    <xf numFmtId="0" fontId="10" fillId="0" borderId="3" applyNumberFormat="0" applyFill="0" applyAlignment="0" applyProtection="0"/>
    <xf numFmtId="0" fontId="7" fillId="7" borderId="4" applyNumberFormat="0" applyAlignment="0" applyProtection="0"/>
    <xf numFmtId="0" fontId="12" fillId="0" borderId="0" applyNumberFormat="0" applyFill="0" applyBorder="0" applyAlignment="0" applyProtection="0"/>
    <xf numFmtId="0" fontId="2" fillId="8" borderId="5" applyNumberFormat="0" applyAlignment="0" applyProtection="0"/>
    <xf numFmtId="0" fontId="8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">
    <xf numFmtId="0" fontId="0" fillId="0" borderId="0" xfId="0"/>
    <xf numFmtId="0" fontId="15" fillId="0" borderId="0" xfId="0" applyFont="1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3" formatCode="#,##0"/>
    </dxf>
  </dxfs>
  <tableStyles count="0" defaultTableStyle="TableStyleMedium2" defaultPivotStyle="PivotStyleLight16"/>
  <colors>
    <mruColors>
      <color rgb="FF000000"/>
      <color rgb="FFFFE8C0"/>
      <color rgb="FFFFF1D9"/>
      <color rgb="FFFFF6E6"/>
      <color rgb="FFFFFAF2"/>
      <color rgb="FFF1C09D"/>
      <color rgb="FFF1C080"/>
      <color rgb="FFF7D9C4"/>
      <color rgb="FFF9E6D8"/>
      <color rgb="FFFC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tyles" Target="styles.xml"/><Relationship Id="rId15" Type="http://schemas.openxmlformats.org/officeDocument/2006/relationships/customXml" Target="../customXml/item1.xml"/><Relationship Id="rId10" Type="http://schemas.microsoft.com/office/2017/06/relationships/richStyles" Target="richData/richStyles.xml"/><Relationship Id="rId4" Type="http://schemas.openxmlformats.org/officeDocument/2006/relationships/connections" Target="connections.xml"/><Relationship Id="rId9" Type="http://schemas.microsoft.com/office/2017/06/relationships/rdRichValueStructure" Target="richData/rdrichvaluestructure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C5D4836-8220-4B6F-8432-0F643ED9D3D9}" autoFormatId="16" applyNumberFormats="0" applyBorderFormats="0" applyFontFormats="0" applyPatternFormats="0" applyAlignmentFormats="0" applyWidthHeightFormats="0">
  <queryTableRefresh nextId="5" unboundColumnsRight="2">
    <queryTableFields count="3">
      <queryTableField id="1" name="Data type" tableColumnId="1"/>
      <queryTableField id="3" dataBound="0" tableColumnId="3"/>
      <queryTableField id="4" dataBound="0" tableColumnId="4"/>
    </queryTableFields>
  </queryTableRefresh>
</queryTable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0">
  <rv s="0">
    <v>0</v>
    <v>Mount Everest</v>
    <v>1</v>
    <v>Generic</v>
    <v>27°59′17″N 86°55′31″E﻿ / ﻿27.9881°N 86.9253°E</v>
    <v>1953</v>
    <v>8848.86</v>
    <v>Mount Everest</v>
    <v>8848</v>
    <v>Mahalangur Himalaya</v>
    <v>1</v>
    <v>Mount Everest</v>
  </rv>
  <rv s="0">
    <v>0</v>
    <v>K2</v>
    <v>1</v>
    <v>Generic</v>
    <v>35°52′53″N 76°30′48″E﻿ / ﻿35.88139°N 76.51333°E</v>
    <v>1954</v>
    <v>8611</v>
    <v>K2</v>
    <v>4020</v>
    <v>Baltoro Karakoram</v>
    <v>2</v>
    <v>K2</v>
  </rv>
  <rv s="0">
    <v>0</v>
    <v>Kangchenjunga</v>
    <v>1</v>
    <v>Generic</v>
    <v>27°42′12″N 88°08′51″E﻿ / ﻿27.70333°N 88.14750°E *</v>
    <v>1955</v>
    <v>8586</v>
    <v>Kangchenjunga</v>
    <v>3922</v>
    <v>Kangchenjunga Himalaya</v>
    <v>3</v>
    <v>Kangchenjunga</v>
  </rv>
  <rv s="0">
    <v>0</v>
    <v>Lhotse</v>
    <v>1</v>
    <v>Generic</v>
    <v>27°57′42″N 86°55′59″E﻿ / ﻿27.96167°N 86.93306°E</v>
    <v>1956</v>
    <v>8516</v>
    <v>Lhotse</v>
    <v>610</v>
    <v>Mahalangur Himalaya</v>
    <v>4</v>
    <v>Lhotse</v>
  </rv>
  <rv s="0">
    <v>0</v>
    <v>Makalu</v>
    <v>1</v>
    <v>Generic</v>
    <v>27°53′23″N 87°05′20″E﻿ / ﻿27.88972°N 87.08889°E</v>
    <v>1955</v>
    <v>8485</v>
    <v>Makalu</v>
    <v>2378</v>
    <v>Mahalangur Himalaya</v>
    <v>5</v>
    <v>Makalu</v>
  </rv>
  <rv s="0">
    <v>0</v>
    <v>Cho Oyu</v>
    <v>1</v>
    <v>Generic</v>
    <v>28°05′39″N 86°39′39″E﻿ / ﻿28.09417°N 86.66083°E</v>
    <v>1954</v>
    <v>8188</v>
    <v>Cho Oyu</v>
    <v>2340</v>
    <v>Mahalangur Himalaya</v>
    <v>6</v>
    <v>Cho Oyu</v>
  </rv>
  <rv s="0">
    <v>0</v>
    <v>Dhaulagiri I</v>
    <v>1</v>
    <v>Generic</v>
    <v>28°41′48″N 83°29′35″E﻿ / ﻿28.69667°N 83.49306°E</v>
    <v>1960</v>
    <v>8167</v>
    <v>Dhaulagiri I</v>
    <v>3357</v>
    <v>Dhaulagiri Himalaya</v>
    <v>7</v>
    <v>Dhaulagiri I</v>
  </rv>
  <rv s="0">
    <v>0</v>
    <v>Manaslu</v>
    <v>1</v>
    <v>Generic</v>
    <v>28°33′00″N 84°33′35″E﻿ / ﻿28.55000°N 84.55972°E</v>
    <v>1956</v>
    <v>8163</v>
    <v>Manaslu</v>
    <v>3092</v>
    <v>Manaslu Himalaya</v>
    <v>8</v>
    <v>Manaslu</v>
  </rv>
  <rv s="0">
    <v>0</v>
    <v>Nanga Parbat</v>
    <v>1</v>
    <v>Generic</v>
    <v>35°14′14″N 74°35′21″E﻿ / ﻿35.23722°N 74.58917°E</v>
    <v>1953</v>
    <v>8126</v>
    <v>Nanga Parbat</v>
    <v>4608</v>
    <v>Nanga Parbat Himalaya</v>
    <v>9</v>
    <v>Nanga Parbat</v>
  </rv>
  <rv s="0">
    <v>0</v>
    <v>Annapurna I</v>
    <v>1</v>
    <v>Generic</v>
    <v>28°35′44″N 83°49′13″E﻿ / ﻿28.59556°N 83.82028°E</v>
    <v>1950</v>
    <v>8091</v>
    <v>Annapurna I</v>
    <v>2984</v>
    <v>Annapurna Himalaya</v>
    <v>10</v>
    <v>Annapurna I</v>
  </rv>
  <rv s="0">
    <v>0</v>
    <v>Gasherbrum I</v>
    <v>1</v>
    <v>Generic</v>
    <v>35°43′28″N 76°41′47″E﻿ / ﻿35.72444°N 76.69639°E</v>
    <v>1958</v>
    <v>8080</v>
    <v>Gasherbrum I</v>
    <v>2155</v>
    <v>Baltoro Karakoram</v>
    <v>11</v>
    <v>Gasherbrum I</v>
  </rv>
  <rv s="0">
    <v>0</v>
    <v>Broad Peak</v>
    <v>1</v>
    <v>Generic</v>
    <v>35°48′38″N 76°34′06″E﻿ / ﻿35.81056°N 76.56833°E</v>
    <v>1957</v>
    <v>8051</v>
    <v>Broad Peak</v>
    <v>1701</v>
    <v>Baltoro Karakoram</v>
    <v>12</v>
    <v>Broad Peak</v>
  </rv>
  <rv s="0">
    <v>0</v>
    <v>Gasherbrum II</v>
    <v>1</v>
    <v>Generic</v>
    <v>35°45′28″N 76°39′12″E﻿ / ﻿35.75778°N 76.65333°E</v>
    <v>1956</v>
    <v>8035</v>
    <v>Gasherbrum II</v>
    <v>1524</v>
    <v>Baltoro Karakoram</v>
    <v>13</v>
    <v>Gasherbrum II</v>
  </rv>
  <rv s="0">
    <v>0</v>
    <v>Shishapangma</v>
    <v>1</v>
    <v>Generic</v>
    <v>28°21′12″N 85°46′43″E﻿ / ﻿28.35333°N 85.77861°E</v>
    <v>1964</v>
    <v>8027</v>
    <v>Shishapangma</v>
    <v>2897</v>
    <v>Jugal Himalaya</v>
    <v>14</v>
    <v>Shishapangma</v>
  </rv>
  <rv s="0">
    <v>0</v>
    <v>Gyachung Kang</v>
    <v>1</v>
    <v>Generic</v>
    <v>28°05′53″N 86°44′42″E﻿ / ﻿28.09806°N 86.74500°E</v>
    <v>1964</v>
    <v>7952</v>
    <v>Gyachung Kang</v>
    <v>672</v>
    <v>Mahalangur Himalaya</v>
    <v>15</v>
    <v>Gyachung Kang</v>
  </rv>
  <rv s="0">
    <v>0</v>
    <v>Gasherbrum III</v>
    <v>1</v>
    <v>Generic</v>
    <v>35°45′33″N 76°38′30″E﻿ / ﻿35.75917°N 76.64167°E</v>
    <v>1975</v>
    <v>7946</v>
    <v>Gasherbrum III</v>
    <v>355</v>
    <v>Baltoro Karakoram</v>
    <v>15</v>
    <v>Gasherbrum III</v>
  </rv>
  <rv s="0">
    <v>0</v>
    <v>Annapurna II</v>
    <v>1</v>
    <v>Generic</v>
    <v>28°32′05″N 84°07′19″E﻿ / ﻿28.53472°N 84.12194°E</v>
    <v>1960</v>
    <v>7937</v>
    <v>Annapurna II</v>
    <v>2437</v>
    <v>Annapurna Himalaya</v>
    <v>16</v>
    <v>Annapurna II</v>
  </rv>
  <rv s="0">
    <v>0</v>
    <v>Gasherbrum IV</v>
    <v>1</v>
    <v>Generic</v>
    <v>35°45′38″N 76°36′58″E﻿ / ﻿35.76056°N 76.61611°E</v>
    <v>1958</v>
    <v>7932</v>
    <v>Gasherbrum IV</v>
    <v>712</v>
    <v>Baltoro Karakoram</v>
    <v>17</v>
    <v>Gasherbrum IV</v>
  </rv>
  <rv s="0">
    <v>0</v>
    <v>Himalchuli</v>
    <v>1</v>
    <v>Generic</v>
    <v>28°26′12″N 84°38′23″E﻿ / ﻿28.43667°N 84.63972°E *</v>
    <v>1960</v>
    <v>7893</v>
    <v>Himalchuli</v>
    <v>1633</v>
    <v>Manaslu Himalaya</v>
    <v>18</v>
    <v>Himalchuli</v>
  </rv>
  <rv s="0">
    <v>0</v>
    <v>Distaghil Sar</v>
    <v>1</v>
    <v>Generic</v>
    <v>36°19′33″N 75°11′16″E﻿ / ﻿36.32583°N 75.18778°E</v>
    <v>1960</v>
    <v>7884</v>
    <v>Distaghil Sar</v>
    <v>2525</v>
    <v>Hispar Karakoram</v>
    <v>19</v>
    <v>Distaghil Sar</v>
  </rv>
  <rv s="0">
    <v>0</v>
    <v>Ngadi Chuli</v>
    <v>1</v>
    <v>Generic</v>
    <v>28°30′12″N 84°34′00″E﻿ / ﻿28.50333°N 84.56667°E</v>
    <v>1979</v>
    <v>7871</v>
    <v>Ngadi Chuli</v>
    <v>1011</v>
    <v>Manaslu Himalaya</v>
    <v>20</v>
    <v>Ngadi Chuli</v>
  </rv>
  <rv s="0">
    <v>0</v>
    <v>Nuptse</v>
    <v>1</v>
    <v>Generic</v>
    <v>27°58′03″N 86°53′13″E﻿ / ﻿27.96750°N 86.88694°E</v>
    <v>1961</v>
    <v>7864</v>
    <v>Nuptse</v>
    <v>305</v>
    <v>Mahalangur Himalaya</v>
    <v>20</v>
    <v>Nuptse</v>
  </rv>
  <rv s="0">
    <v>0</v>
    <v>Khunyang Chhish</v>
    <v>1</v>
    <v>Generic</v>
    <v>36°12′19″N 75°12′28″E﻿ / ﻿36.20528°N 75.20778°E *</v>
    <v>1971</v>
    <v>7823</v>
    <v>Khunyang Chhish</v>
    <v>1765</v>
    <v>Hispar Karakoram</v>
    <v>21</v>
    <v>Khunyang Chhish</v>
  </rv>
  <rv s="0">
    <v>0</v>
    <v>Masherbrum</v>
    <v>1</v>
    <v>Generic</v>
    <v>35°38′28″N 76°18′21″E﻿ / ﻿35.64111°N 76.30583°E</v>
    <v>1960</v>
    <v>7821</v>
    <v>Masherbrum</v>
    <v>2457</v>
    <v>Masherbrum Karakoram</v>
    <v>22</v>
    <v>Masherbrum</v>
  </rv>
  <rv s="0">
    <v>0</v>
    <v>Nanda Devi</v>
    <v>1</v>
    <v>Generic</v>
    <v>30°22′33″N 79°58′15″E﻿ / ﻿30.37583°N 79.97083°E</v>
    <v>1936</v>
    <v>7816</v>
    <v>Nanda Devi</v>
    <v>3139</v>
    <v>Garhwal Himalaya</v>
    <v>23</v>
    <v>Nanda Devi</v>
  </rv>
  <rv s="0">
    <v>0</v>
    <v>Chomo Lonzo</v>
    <v>1</v>
    <v>Generic</v>
    <v>27°55′50″N 87°06′28″E﻿ / ﻿27.93056°N 87.10778°E</v>
    <v>1954</v>
    <v>7804</v>
    <v>Chomo Lonzo</v>
    <v>590</v>
    <v>Mahalangur Himalaya</v>
    <v>24</v>
    <v>Chomo Lonzo</v>
  </rv>
  <rv s="0">
    <v>0</v>
    <v>Batura Sar</v>
    <v>1</v>
    <v>Generic</v>
    <v>36°30′37″N 74°31′21″E﻿ / ﻿36.51028°N 74.52250°E</v>
    <v>1976</v>
    <v>7795</v>
    <v>Batura Sar</v>
    <v>3118</v>
    <v>Batura Karakoram</v>
    <v>25</v>
    <v>Batura Sar</v>
  </rv>
  <rv s="0">
    <v>0</v>
    <v>Rakaposhi</v>
    <v>1</v>
    <v>Generic</v>
    <v>36°08′33″N 74°29′22″E﻿ / ﻿36.14250°N 74.48944°E</v>
    <v>1958</v>
    <v>7788</v>
    <v>Rakaposhi</v>
    <v>2818</v>
    <v>Rakaposhi-Haramosh Karakoram</v>
    <v>26</v>
    <v>Rakaposhi</v>
  </rv>
  <rv s="0">
    <v>0</v>
    <v>Namcha Barwa</v>
    <v>1</v>
    <v>Generic</v>
    <v>29°37′52″N 95°03′19″E﻿ / ﻿29.63111°N 95.05528°E</v>
    <v>1992</v>
    <v>7782</v>
    <v>Namcha Barwa</v>
    <v>4106</v>
    <v>Assam Himalaya</v>
    <v>27</v>
    <v>Namcha Barwa</v>
  </rv>
  <rv s="0">
    <v>0</v>
    <v>Kanjut Sar</v>
    <v>1</v>
    <v>Generic</v>
    <v>36°12′20″N 75°25′01″E﻿ / ﻿36.20556°N 75.41694°E</v>
    <v>1959</v>
    <v>7760</v>
    <v>Kanjut Sar</v>
    <v>1660</v>
    <v>Hispar Karakoram</v>
    <v>28</v>
    <v>Kanjut Sar</v>
  </rv>
  <rv s="0">
    <v>0</v>
    <v>Kamet</v>
    <v>1</v>
    <v>Generic</v>
    <v>30°55′12″N 79°35′30″E﻿ / ﻿30.92000°N 79.59167°E *</v>
    <v>1931</v>
    <v>7756</v>
    <v>Kamet</v>
    <v>2825</v>
    <v>Garhwal Himalaya</v>
    <v>29</v>
    <v>Kamet</v>
  </rv>
  <rv s="0">
    <v>0</v>
    <v>Dhaulagiri II</v>
    <v>1</v>
    <v>Generic</v>
    <v>28°45′46″N 83°23′18″E﻿ / ﻿28.76278°N 83.38833°E</v>
    <v>1971</v>
    <v>7751</v>
    <v>Dhaulagiri II</v>
    <v>2397</v>
    <v>Dhaulagiri Himalaya</v>
    <v>30</v>
    <v>Dhaulagiri II</v>
  </rv>
  <rv s="0">
    <v>0</v>
    <v>Saltoro Kangri</v>
    <v>1</v>
    <v>Generic</v>
    <v>35°23′57″N 76°50′53″E﻿ / ﻿35.39917°N 76.84806°E *</v>
    <v>1962</v>
    <v>7742</v>
    <v>Saltoro Kangri</v>
    <v>2160</v>
    <v>Saltoro Karakoram</v>
    <v>31</v>
    <v>Saltoro Kangri</v>
  </rv>
  <rv s="0">
    <v>0</v>
    <v>Kumbhakarna</v>
    <v>1</v>
    <v>Generic</v>
    <v>27°40′56″N 88°02′40″E﻿ / ﻿27.68222°N 88.04444°E *</v>
    <v>1962</v>
    <v>7711</v>
    <v>Kumbhakarna</v>
    <v>1036</v>
    <v>Kangchenjunga Himalaya</v>
    <v>32</v>
    <v>Kumbhakarna</v>
  </rv>
  <rv s="0">
    <v>0</v>
    <v>Tirich Mir</v>
    <v>1</v>
    <v>Generic</v>
    <v>36°15′19″N 71°50′30″E﻿ / ﻿36.25528°N 71.84167°E *</v>
    <v>1950</v>
    <v>7708</v>
    <v>Tirich Mir</v>
    <v>3910</v>
    <v>Hindu Kush</v>
    <v>33</v>
    <v>Tirich Mir</v>
  </rv>
  <rv s="0">
    <v>0</v>
    <v>Molamenqing</v>
    <v>1</v>
    <v>Generic</v>
    <v>28°21′18″N 85°48′35″E﻿ / ﻿28.35500°N 85.80972°E</v>
    <v>1981</v>
    <v>7703</v>
    <v>Molamenqing</v>
    <v>433</v>
    <v>Langtang Himalaya</v>
    <v>33</v>
    <v>Molamenqing</v>
  </rv>
  <rv s="0">
    <v>0</v>
    <v>Gurla Mandhata</v>
    <v>1</v>
    <v>Generic</v>
    <v>30°26′19″N 81°17′48″E﻿ / ﻿30.43861°N 81.29667°E</v>
    <v>1985</v>
    <v>7694</v>
    <v>Gurla Mandhata</v>
    <v>2788</v>
    <v>Nalakankar Himalaya</v>
    <v>34</v>
    <v>Gurla Mandhata</v>
  </rv>
  <rv s="0">
    <v>0</v>
    <v>Saser Kangri I</v>
    <v>1</v>
    <v>Generic</v>
    <v>34°52′00″N 77°45′09″E﻿ / ﻿34.86667°N 77.75250°E</v>
    <v>1973</v>
    <v>7672</v>
    <v>Saser Kangri I</v>
    <v>2304</v>
    <v>Saser Karakoram</v>
    <v>35</v>
    <v>Saser Kangri I</v>
  </rv>
  <rv s="0">
    <v>0</v>
    <v>Chogolisa</v>
    <v>1</v>
    <v>Generic</v>
    <v>35°36′47″N 76°34′29″E﻿ / ﻿35.61306°N 76.57472°E</v>
    <v>1975</v>
    <v>7665</v>
    <v>Chogolisa</v>
    <v>1624</v>
    <v>Masherbrum Karakoram</v>
    <v>36</v>
    <v>Chogolisa</v>
  </rv>
  <rv s="0">
    <v>0</v>
    <v>Dhaulagiri IV</v>
    <v>1</v>
    <v>Generic</v>
    <v>28°44′09″N 83°18′55″E﻿ / ﻿28.73583°N 83.31528°E</v>
    <v>1975</v>
    <v>7661</v>
    <v>Dhaulagiri IV</v>
    <v>469</v>
    <v>Dhaulagiri Himalaya</v>
    <v>36</v>
    <v>Dhaulagiri IV</v>
  </rv>
  <rv s="0">
    <v>0</v>
    <v>Kongur Tagh</v>
    <v>1</v>
    <v>Generic</v>
    <v>38°35′36″N 75°18′48″E﻿ / ﻿38.59333°N 75.31333°E</v>
    <v>1981</v>
    <v>7649</v>
    <v>Kongur Tagh</v>
    <v>3585</v>
    <v>Kongur Shan (Eastern Pamirs)</v>
    <v>37</v>
    <v>Kongur Tagh</v>
  </rv>
  <rv s="0">
    <v>0</v>
    <v>Dhaulagiri V</v>
    <v>1</v>
    <v>Generic</v>
    <v>28°44′02″N 83°21′41″E﻿ / ﻿28.73389°N 83.36139°E *</v>
    <v>1975</v>
    <v>7618</v>
    <v>Dhaulagiri V</v>
    <v>340</v>
    <v>Dhaulagiri Himalaya</v>
    <v>37</v>
    <v>Dhaulagiri V</v>
  </rv>
  <rv s="0">
    <v>0</v>
    <v>Shispare</v>
    <v>1</v>
    <v>Generic</v>
    <v>36°26′26″N 74°40′51″E﻿ / ﻿36.44056°N 74.68083°E</v>
    <v>1974</v>
    <v>7611</v>
    <v>Shispare</v>
    <v>1240</v>
    <v>Batura Karakoram</v>
    <v>38</v>
    <v>Shispare</v>
  </rv>
  <rv s="0">
    <v>0</v>
    <v>Trivor</v>
    <v>1</v>
    <v>Generic</v>
    <v>36°17′15″N 75°05′06″E﻿ / ﻿36.28750°N 75.08500°E *</v>
    <v>1960</v>
    <v>7577</v>
    <v>Trivor</v>
    <v>997</v>
    <v>Hispar Karakoram</v>
    <v>39</v>
    <v>Trivor</v>
  </rv>
  <rv s="0">
    <v>0</v>
    <v>Gangkhar Puensum</v>
    <v>1</v>
    <v>Generic</v>
    <v>28°02′50″N 90°27′19″E﻿ / ﻿28.04722°N 90.45528°E *</v>
    <v>unclimbed</v>
    <v>7570</v>
    <v>Gangkhar Puensum</v>
    <v>2995</v>
    <v>Kula Kangri Himalaya</v>
    <v>40</v>
    <v>Gangkhar Puensum</v>
  </rv>
  <rv s="0">
    <v>0</v>
    <v>Gongga Shan</v>
    <v>1</v>
    <v>Generic</v>
    <v>29°35′43″N 101°52′47″E﻿ / ﻿29.59528°N 101.87972°E</v>
    <v>1932</v>
    <v>7556</v>
    <v>Gongga Shan</v>
    <v>3642</v>
    <v>Daxue Mountains (Hengduan Shan)</v>
    <v>41</v>
    <v>Gongga Shan</v>
  </rv>
  <rv s="0">
    <v>0</v>
    <v>Annapurna III</v>
    <v>1</v>
    <v>Generic</v>
    <v>28°35′06″N 83°59′24″E﻿ / ﻿28.58500°N 83.99000°E</v>
    <v>1961</v>
    <v>7555</v>
    <v>Annapurna III</v>
    <v>703</v>
    <v>Annapurna Himalaya</v>
    <v>42</v>
    <v>Annapurna III</v>
  </rv>
  <rv s="0">
    <v>0</v>
    <v>Skyang Kangri</v>
    <v>1</v>
    <v>Generic</v>
    <v>35°55′35″N 76°34′03″E﻿ / ﻿35.92639°N 76.56750°E</v>
    <v>1976</v>
    <v>7545</v>
    <v>Skyang Kangri</v>
    <v>1085</v>
    <v>Baltoro Karakoram</v>
    <v>43</v>
    <v>Skyang Kangri</v>
  </rv>
  <rv s="0">
    <v>0</v>
    <v>Changtse</v>
    <v>1</v>
    <v>Generic</v>
    <v>28°01′29″N 86°54′51″E﻿ / ﻿28.02472°N 86.91417°E</v>
    <v>1982</v>
    <v>7543</v>
    <v>Changtse</v>
    <v>514</v>
    <v>Mahalangur Himalaya</v>
    <v>44</v>
    <v>Changtse</v>
  </rv>
  <rv s="0">
    <v>0</v>
    <v>Kula Kangri</v>
    <v>1</v>
    <v>Generic</v>
    <v>28°13′37″N 90°36′59″E﻿ / ﻿28.22694°N 90.61639°E</v>
    <v>1986</v>
    <v>7538</v>
    <v>Kula Kangri</v>
    <v>1654</v>
    <v>Kula Kangri Himalaya</v>
    <v>45</v>
    <v>Kula Kangri</v>
  </rv>
  <rv s="0">
    <v>0</v>
    <v>Kongur Tiube</v>
    <v>1</v>
    <v>Generic</v>
    <v>38°36′57″N 75°11′45″E﻿ / ﻿38.61583°N 75.19583°E</v>
    <v>1956</v>
    <v>7530</v>
    <v>Kongur Tiube</v>
    <v>840</v>
    <v>Kongur Shan (Eastern Pamirs)</v>
    <v>46</v>
    <v>Kongur Tiube</v>
  </rv>
  <rv s="0">
    <v>0</v>
    <v>Annapurna IV</v>
    <v>1</v>
    <v>Generic</v>
    <v>28°32′15″N 84°4′58″E﻿ / ﻿28.53750°N 84.08278°E</v>
    <v>1955</v>
    <v>7525</v>
    <v>Annapurna IV</v>
    <v>255</v>
    <v>Annapurna Himalaya</v>
    <v>46</v>
    <v>Annapurna IV</v>
  </rv>
  <rv s="0">
    <v>0</v>
    <v>Mamostong Kangri</v>
    <v>1</v>
    <v>Generic</v>
    <v>35°08′31″N 77°34′39″E﻿ / ﻿35.14194°N 77.57750°E</v>
    <v>1984</v>
    <v>7516</v>
    <v>Mamostong Kangri</v>
    <v>1803</v>
    <v>Rimo Karakoram</v>
    <v>47</v>
    <v>Mamostong Kangri</v>
  </rv>
  <rv s="0">
    <v>0</v>
    <v>Saser Kangri II E</v>
    <v>1</v>
    <v>Generic</v>
    <v>34°48′17″N 77°48′24″E﻿ / ﻿34.80472°N 77.80667°E</v>
    <v>2011</v>
    <v>7513</v>
    <v>Saser Kangri II E</v>
    <v>1458</v>
    <v>Saser Karakoram</v>
    <v>48</v>
    <v>Saser Kangri II E</v>
  </rv>
  <rv s="0">
    <v>0</v>
    <v>Muztagh Ata</v>
    <v>1</v>
    <v>Generic</v>
    <v>38°16′33″N 75°06′58″E﻿ / ﻿38.27583°N 75.11611°E</v>
    <v>1956</v>
    <v>7509</v>
    <v>Muztagh Ata</v>
    <v>2698</v>
    <v>Muztagata (Eastern Pamirs)</v>
    <v>49</v>
    <v>Muztagh Ata</v>
  </rv>
  <rv s="0">
    <v>0</v>
    <v>Ismoil Somoni Peak</v>
    <v>1</v>
    <v>Generic</v>
    <v>38°56′35″N 72°00′57″E﻿ / ﻿38.94306°N 72.01583°E</v>
    <v>1933</v>
    <v>7495</v>
    <v>Ismoil Somoni Peak</v>
    <v>3402</v>
    <v>Pamir (Academy of Sciences Range)</v>
    <v>50</v>
    <v>Ismoil Somoni Peak</v>
  </rv>
  <rv s="0">
    <v>0</v>
    <v>Saser Kangri III</v>
    <v>1</v>
    <v>Generic</v>
    <v>34°50′44″N 77°47′06″E﻿ / ﻿34.84556°N 77.78500°E</v>
    <v>1986</v>
    <v>7495</v>
    <v>Saser Kangri III</v>
    <v>835</v>
    <v>Saser Karakoram</v>
    <v>51</v>
    <v>Saser Kangri III</v>
  </rv>
  <rv s="0">
    <v>0</v>
    <v>Noshaq</v>
    <v>1</v>
    <v>Generic</v>
    <v>36°25′56″N 71°49′43″E﻿ / ﻿36.43222°N 71.82861°E</v>
    <v>1960</v>
    <v>7492</v>
    <v>Noshaq</v>
    <v>2024</v>
    <v>Hindu Kush</v>
    <v>52</v>
    <v>Noshaq</v>
  </rv>
  <rv s="0">
    <v>0</v>
    <v>Pumari Chhish</v>
    <v>1</v>
    <v>Generic</v>
    <v>36°12′41″N 75°15′01″E﻿ / ﻿36.21139°N 75.25028°E</v>
    <v>1979</v>
    <v>7492</v>
    <v>Pumari Chhish</v>
    <v>884</v>
    <v>Hispar Karakoram</v>
    <v>53</v>
    <v>Pumari Chhish</v>
  </rv>
  <rv s="0">
    <v>0</v>
    <v>Passu Sar</v>
    <v>1</v>
    <v>Generic</v>
    <v>36°29′16″N 74°35′16″E﻿ / ﻿36.48778°N 74.58778°E</v>
    <v>1994</v>
    <v>7476</v>
    <v>Passu Sar</v>
    <v>647</v>
    <v>Batura Karakoram</v>
    <v>54</v>
    <v>Passu Sar</v>
  </rv>
  <rv s="0">
    <v>0</v>
    <v>Yukshin Gardan Sar</v>
    <v>1</v>
    <v>Generic</v>
    <v>36°15′04″N 75°22′29″E﻿ / ﻿36.25111°N 75.37472°E</v>
    <v>1984</v>
    <v>7469</v>
    <v>Yukshin Gardan Sar</v>
    <v>1374</v>
    <v>Hispar Karakoram</v>
    <v>55</v>
    <v>Yukshin Gardan Sar</v>
  </rv>
  <rv s="0">
    <v>0</v>
    <v>Teram Kangri I</v>
    <v>1</v>
    <v>Generic</v>
    <v>35°34′48″N 77°04′42″E﻿ / ﻿35.58000°N 77.07833°E</v>
    <v>1975</v>
    <v>7462</v>
    <v>Teram Kangri I</v>
    <v>1703</v>
    <v>Siachen Karakoram</v>
    <v>56</v>
    <v>Teram Kangri I</v>
  </rv>
  <rv s="0">
    <v>0</v>
    <v>Jongsong Peak</v>
    <v>1</v>
    <v>Generic</v>
    <v>27°52′54″N 88°08′09″E﻿ / ﻿27.88167°N 88.13583°E</v>
    <v>1930</v>
    <v>7462</v>
    <v>Jongsong Peak</v>
    <v>1298</v>
    <v>Kangchenjunga Himalaya</v>
    <v>57</v>
    <v>Jongsong Peak</v>
  </rv>
  <rv s="0">
    <v>0</v>
    <v>Malubiting</v>
    <v>1</v>
    <v>Generic</v>
    <v>36°00′12″N 74°52′31″E﻿ / ﻿36.00333°N 74.87528°E</v>
    <v>1971</v>
    <v>7458</v>
    <v>Malubiting</v>
    <v>2193</v>
    <v>Rakaposhi-Haramosh Karakoram</v>
    <v>58</v>
    <v>Malubiting</v>
  </rv>
  <rv s="0">
    <v>0</v>
    <v>Gangapurna</v>
    <v>1</v>
    <v>Generic</v>
    <v>28°36′18″N 83°57′49″E﻿ / ﻿28.60500°N 83.96361°E</v>
    <v>1965</v>
    <v>7455</v>
    <v>Gangapurna</v>
    <v>563</v>
    <v>Annapurna Himalaya</v>
    <v>59</v>
    <v>Gangapurna</v>
  </rv>
  <rv s="0">
    <v>0</v>
    <v>Jengish Chokusu</v>
    <v>1</v>
    <v>Generic</v>
    <v>42°02′05″N 80°07′47″E﻿ / ﻿42.03472°N 80.12972°E</v>
    <v>1956</v>
    <v>7439</v>
    <v>Jengish Chokusu</v>
    <v>4148</v>
    <v>Tian Shan</v>
    <v>60</v>
    <v>Jengish Chokusu</v>
  </rv>
  <rv s="0">
    <v>0</v>
    <v>Sunanda Devi</v>
    <v>1</v>
    <v>Generic</v>
    <v>30°22′00″N 79°59′40″E﻿ / ﻿30.36667°N 79.99444°E</v>
    <v>1939</v>
    <v>7434</v>
    <v>Sunanda Devi</v>
    <v>229</v>
    <v>Garhwal Himalaya</v>
    <v>60</v>
    <v>Sunanda Devi</v>
  </rv>
  <rv s="0">
    <v>0</v>
    <v>K12</v>
    <v>1</v>
    <v>Generic</v>
    <v>35°17′45″N 77°01′20″E﻿ / ﻿35.29583°N 77.02222°E</v>
    <v>1974</v>
    <v>7428</v>
    <v>K12</v>
    <v>1978</v>
    <v>Saltoro Karakoram</v>
    <v>61</v>
    <v>K12</v>
  </rv>
  <rv s="0">
    <v>0</v>
    <v>Yangra</v>
    <v>1</v>
    <v>Generic</v>
    <v>28°23′29″N 85°07′38″E﻿ / ﻿28.39139°N 85.12722°E</v>
    <v>1955</v>
    <v>7422</v>
    <v>Yangra</v>
    <v>2352</v>
    <v>Ganesh Himalaya</v>
    <v>62</v>
    <v>Yangra</v>
  </rv>
  <rv s="0">
    <v>0</v>
    <v>Sia Kangri</v>
    <v>1</v>
    <v>Generic</v>
    <v>35°39′48″N 76°45′42″E﻿ / ﻿35.66333°N 76.76167°E</v>
    <v>1934</v>
    <v>7422</v>
    <v>Sia Kangri</v>
    <v>642</v>
    <v>Siachen Karakoram</v>
    <v>63</v>
    <v>Sia Kangri</v>
  </rv>
  <rv s="0">
    <v>0</v>
    <v>Momhil Sar</v>
    <v>1</v>
    <v>Generic</v>
    <v>36°19′04″N 75°02′11″E﻿ / ﻿36.31778°N 75.03639°E *</v>
    <v>1964</v>
    <v>7414</v>
    <v>Momhil Sar</v>
    <v>907</v>
    <v>Hispar Karakoram</v>
    <v>64</v>
    <v>Momhil Sar</v>
  </rv>
  <rv s="0">
    <v>0</v>
    <v>Kabru N</v>
    <v>1</v>
    <v>Generic</v>
    <v>27°38′02″N 88°07′00″E﻿ / ﻿27.63389°N 88.11667°E</v>
    <v>1994</v>
    <v>7412</v>
    <v>Kabru N</v>
    <v>720</v>
    <v>Kangchenjunga Himalaya</v>
    <v>65</v>
    <v>Kabru N</v>
  </rv>
  <rv s="0">
    <v>0</v>
    <v>Skil Brum</v>
    <v>1</v>
    <v>Generic</v>
    <v>35°51′03″N 76°25′43″E﻿ / ﻿35.85083°N 76.42861°E</v>
    <v>1957</v>
    <v>7410</v>
    <v>Skil Brum</v>
    <v>1152</v>
    <v>Baltoro Karakoram</v>
    <v>66</v>
    <v>Skil Brum</v>
  </rv>
  <rv s="0">
    <v>0</v>
    <v>Haramosh Peak</v>
    <v>1</v>
    <v>Generic</v>
    <v>35°50′24″N 74°53′51″E﻿ / ﻿35.84000°N 74.89750°E</v>
    <v>1958</v>
    <v>7409</v>
    <v>Haramosh Peak</v>
    <v>2277</v>
    <v>Rakaposhi-Haramosh Karakoram</v>
    <v>67</v>
    <v>Haramosh Peak</v>
  </rv>
  <rv s="0">
    <v>0</v>
    <v>Istor-o-Nal</v>
    <v>1</v>
    <v>Generic</v>
    <v>36°22′32″N 71°53′54″E﻿ / ﻿36.37556°N 71.89833°E</v>
    <v>1969</v>
    <v>7403</v>
    <v>Istor-o-Nal</v>
    <v>1043</v>
    <v>Hindu Kush</v>
    <v>68</v>
    <v>Istor-o-Nal</v>
  </rv>
  <rv s="0">
    <v>0</v>
    <v>Ghent Kangri</v>
    <v>1</v>
    <v>Generic</v>
    <v>35°31′04″N 76°48′02″E﻿ / ﻿35.51778°N 76.80056°E</v>
    <v>1961</v>
    <v>7401</v>
    <v>Ghent Kangri</v>
    <v>1493</v>
    <v>Saltoro Karakoram</v>
    <v>69</v>
    <v>Ghent Kangri</v>
  </rv>
  <rv s="0">
    <v>0</v>
    <v>Ultar</v>
    <v>1</v>
    <v>Generic</v>
    <v>36°23′27″N 74°43′00″E﻿ / ﻿36.39083°N 74.71667°E</v>
    <v>1996</v>
    <v>7388</v>
    <v>Ultar</v>
    <v>688</v>
    <v>Batura Karakoram</v>
    <v>70</v>
    <v>Ultar</v>
  </rv>
  <rv s="0">
    <v>0</v>
    <v>Rimo I</v>
    <v>1</v>
    <v>Generic</v>
    <v>35°21′18″N 77°22′08″E﻿ / ﻿35.35500°N 77.36889°E</v>
    <v>1988</v>
    <v>7385</v>
    <v>Rimo I</v>
    <v>1428</v>
    <v>Rimo Karakoram</v>
    <v>71</v>
    <v>Rimo I</v>
  </rv>
  <rv s="0">
    <v>0</v>
    <v>Churen Himal</v>
    <v>1</v>
    <v>Generic</v>
    <v>28°44′05″N 83°13′03″E﻿ / ﻿28.73472°N 83.21750°E</v>
    <v>1970</v>
    <v>7385</v>
    <v>Churen Himal</v>
    <v>650</v>
    <v>Dhaulagiri Himalaya</v>
    <v>72</v>
    <v>Churen Himal</v>
  </rv>
  <rv s="0">
    <v>0</v>
    <v>Teram Kangri III</v>
    <v>1</v>
    <v>Generic</v>
    <v>35°35′59″N 77°02′53″E﻿ / ﻿35.59972°N 77.04806°E</v>
    <v>1979</v>
    <v>7382</v>
    <v>Teram Kangri III</v>
    <v>520</v>
    <v>Siachen Karakoram</v>
    <v>73</v>
    <v>Teram Kangri III</v>
  </rv>
  <rv s="0">
    <v>0</v>
    <v>Sherpi Kangri</v>
    <v>1</v>
    <v>Generic</v>
    <v>35°27′58″N 76°46′53″E﻿ / ﻿35.46611°N 76.78139°E *</v>
    <v>1976</v>
    <v>7380</v>
    <v>Sherpi Kangri</v>
    <v>1320</v>
    <v>Saltoro Karakoram</v>
    <v>74</v>
    <v>Sherpi Kangri</v>
  </rv>
  <rv s="0">
    <v>0</v>
    <v>Labuche Kang</v>
    <v>1</v>
    <v>Generic</v>
    <v>28°18′15″N 86°21′03″E﻿ / ﻿28.30417°N 86.35083°E</v>
    <v>1987</v>
    <v>7367</v>
    <v>Labuche Kang</v>
    <v>1957</v>
    <v>Labuche Himalaya</v>
    <v>75</v>
    <v>Labuche Kang</v>
  </rv>
  <rv s="0">
    <v>0</v>
    <v>Kirat Chuli</v>
    <v>1</v>
    <v>Generic</v>
    <v>27°47′16″N 88°11′43″E﻿ / ﻿27.78778°N 88.19528°E</v>
    <v>1939</v>
    <v>7362</v>
    <v>Kirat Chuli</v>
    <v>1168</v>
    <v>Kangchenjunga Himalaya</v>
    <v>76</v>
    <v>Kirat Chuli</v>
  </rv>
  <rv s="0">
    <v>0</v>
    <v>Abi Gamin</v>
    <v>1</v>
    <v>Generic</v>
    <v>30°55′57″N 79°36′09″E﻿ / ﻿30.93250°N 79.60250°E</v>
    <v>1950</v>
    <v>7355</v>
    <v>Abi Gamin</v>
    <v>217</v>
    <v>Garhwal Himalaya</v>
    <v>76</v>
    <v>Abi Gamin</v>
  </rv>
  <rv s="0">
    <v>0</v>
    <v>Gimmigela Chuli</v>
    <v>1</v>
    <v>Generic</v>
    <v>27°44′27″N 88°09′31″E﻿ / ﻿27.74083°N 88.15861°E</v>
    <v>1994</v>
    <v>7350</v>
    <v>Gimmigela Chuli</v>
    <v>432</v>
    <v>Kangchenjunga Himalaya</v>
    <v>76</v>
    <v>Gimmigela Chuli</v>
  </rv>
  <rv s="0">
    <v>0</v>
    <v>Nangpai Gosum</v>
    <v>1</v>
    <v>Generic</v>
    <v>28°04′24″N 86°36′51″E﻿ / ﻿28.07333°N 86.61417°E</v>
    <v>1986</v>
    <v>7350</v>
    <v>Nangpai Gosum</v>
    <v>427</v>
    <v>Mahalangur Himalaya</v>
    <v>76</v>
    <v>Nangpai Gosum</v>
  </rv>
  <rv s="0">
    <v>0</v>
    <v>Saraghrar</v>
    <v>1</v>
    <v>Generic</v>
    <v>36°32′51″N 72°06′54″E﻿ / ﻿36.54750°N 72.11500°E</v>
    <v>1959</v>
    <v>7349</v>
    <v>Saraghrar</v>
    <v>1979</v>
    <v>Hindu Kush</v>
    <v>77</v>
    <v>Saraghrar</v>
  </rv>
  <rv s="0">
    <v>0</v>
    <v>Talung</v>
    <v>1</v>
    <v>Generic</v>
    <v>27°39′18″N 88°07′51″E﻿ / ﻿27.65500°N 88.13083°E *</v>
    <v>1964</v>
    <v>7349</v>
    <v>Talung</v>
    <v>366</v>
    <v>Kangchenjunga Himalaya</v>
    <v>77</v>
    <v>Talung</v>
  </rv>
  <rv s="0">
    <v>0</v>
    <v>Jomolhari</v>
    <v>1</v>
    <v>Generic</v>
    <v>27°49′36″N 89°16′04″E﻿ / ﻿27.82667°N 89.26778°E *</v>
    <v>1937</v>
    <v>7326</v>
    <v>Jomolhari</v>
    <v>2341</v>
    <v>Jomolhari Himalaya</v>
    <v>78</v>
    <v>Jomolhari</v>
  </rv>
  <rv s="0">
    <v>0</v>
    <v>Chamlang</v>
    <v>1</v>
    <v>Generic</v>
    <v>27°46′30″N 86°58′47″E﻿ / ﻿27.77500°N 86.97972°E</v>
    <v>1961</v>
    <v>7321</v>
    <v>Chamlang</v>
    <v>1241</v>
    <v>Mahalangur Himalaya</v>
    <v>79</v>
    <v>Chamlang</v>
  </rv>
  <rv s="0">
    <v>0</v>
    <v>Chongtar</v>
    <v>1</v>
    <v>Generic</v>
    <v>35°54′55″N 76°25′45″E﻿ / ﻿35.91528°N 76.42917°E</v>
    <v>1994</v>
    <v>7315</v>
    <v>Chongtar</v>
    <v>1295</v>
    <v>Baltoro Karakoram</v>
    <v>80</v>
    <v>Chongtar</v>
  </rv>
  <rv s="0">
    <v>0</v>
    <v>Baltoro Kangri</v>
    <v>1</v>
    <v>Generic</v>
    <v>35°38′21″N 76°40′24″E﻿ / ﻿35.63917°N 76.67333°E</v>
    <v>1963</v>
    <v>7312</v>
    <v>Baltoro Kangri</v>
    <v>1140</v>
    <v>Masherbrum Karakoram</v>
    <v>81</v>
    <v>Baltoro Kangri</v>
  </rv>
  <rv s="0">
    <v>0</v>
    <v>Siguang Ri</v>
    <v>1</v>
    <v>Generic</v>
    <v>28°08′50″N 86°41′06″E﻿ / ﻿28.14722°N 86.68500°E</v>
    <v>1989</v>
    <v>7309</v>
    <v>Siguang Ri</v>
    <v>669</v>
    <v>Mahalangur Himalaya</v>
    <v>82</v>
    <v>Siguang Ri</v>
  </rv>
  <rv s="0">
    <v>0</v>
    <v>The Crown</v>
    <v>1</v>
    <v>Generic</v>
    <v>36°06′24″N 76°12′21″E﻿ / ﻿36.10667°N 76.20583°E</v>
    <v>1993</v>
    <v>7295</v>
    <v>The Crown</v>
    <v>1919</v>
    <v>Yengisogat Karakoram</v>
    <v>83</v>
    <v>The Crown</v>
  </rv>
  <rv s="0">
    <v>0</v>
    <v>Gyala Peri</v>
    <v>1</v>
    <v>Generic</v>
    <v>29°48′52″N 94°58′07″E﻿ / ﻿29.81444°N 94.96861°E</v>
    <v>1986</v>
    <v>7294</v>
    <v>Gyala Peri</v>
    <v>2942</v>
    <v>Assam Himalaya</v>
    <v>84</v>
    <v>Gyala Peri</v>
  </rv>
  <rv s="0">
    <v>0</v>
    <v>Porong Ri</v>
    <v>1</v>
    <v>Generic</v>
    <v>28°23′22″N 85°43′12″E﻿ / ﻿28.38944°N 85.72000°E</v>
    <v>1982</v>
    <v>7292</v>
    <v>Porong Ri</v>
    <v>512</v>
    <v>Langtang Himalaya</v>
    <v>85</v>
    <v>Porong Ri</v>
  </rv>
  <rv s="0">
    <v>0</v>
    <v>Baintha Brakk</v>
    <v>1</v>
    <v>Generic</v>
    <v>35°56′51″N 75°45′12″E﻿ / ﻿35.94750°N 75.75333°E *</v>
    <v>1977</v>
    <v>7285</v>
    <v>Baintha Brakk</v>
    <v>1891</v>
    <v>Panmah Karakoram</v>
    <v>86</v>
    <v>Baintha Brakk</v>
  </rv>
  <rv s="0">
    <v>0</v>
    <v>Yutmaru Sar</v>
    <v>1</v>
    <v>Generic</v>
    <v>36°13′35″N 75°22′02″E﻿ / ﻿36.22639°N 75.36722°E</v>
    <v>1980</v>
    <v>7283</v>
    <v>Yutmaru Sar</v>
    <v>680</v>
    <v>Hispar Karakoram</v>
    <v>87</v>
    <v>Yutmaru Sar</v>
  </rv>
  <rv s="0">
    <v>0</v>
    <v>K6</v>
    <v>1</v>
    <v>Generic</v>
    <v>35°25′06″N 76°33′06″E﻿ / ﻿35.41833°N 76.55167°E</v>
    <v>1970</v>
    <v>7282</v>
    <v>K6</v>
    <v>1962</v>
    <v>Masherbrum Karakoram</v>
    <v>88</v>
    <v>K6</v>
  </rv>
  <rv s="0">
    <v>0</v>
    <v>Kangpenqing</v>
    <v>1</v>
    <v>Generic</v>
    <v>28°33′03″N 85°32′44″E﻿ / ﻿28.55083°N 85.54556°E</v>
    <v>1982</v>
    <v>7281</v>
    <v>Kangpenqing</v>
    <v>1345</v>
    <v>Baiku Himalaya</v>
    <v>89</v>
    <v>Kangpenqing</v>
  </rv>
  <rv s="0">
    <v>0</v>
    <v>Muztagh Tower</v>
    <v>1</v>
    <v>Generic</v>
    <v>35°49′40″N 76°21′40″E﻿ / ﻿35.82778°N 76.36111°E</v>
    <v>1956</v>
    <v>7276</v>
    <v>Muztagh Tower</v>
    <v>1710</v>
    <v>Baltoro Karakoram</v>
    <v>90</v>
    <v>Muztagh Tower</v>
  </rv>
  <rv s="0">
    <v>0</v>
    <v>Mana Peak</v>
    <v>1</v>
    <v>Generic</v>
    <v>30°52′50″N 79°36′55″E﻿ / ﻿30.88056°N 79.61528°E</v>
    <v>1937</v>
    <v>7272</v>
    <v>Mana Peak</v>
    <v>732</v>
    <v>Garhwal Himalaya</v>
    <v>91</v>
    <v>Mana Peak</v>
  </rv>
  <rv s="0">
    <v>0</v>
    <v>Dhaulagiri VI</v>
    <v>1</v>
    <v>Generic</v>
    <v>28°42′31″N 83°16′27″E﻿ / ﻿28.70861°N 83.27417°E</v>
    <v>1970</v>
    <v>7268</v>
    <v>Dhaulagiri VI</v>
    <v>488</v>
    <v>Dhaulagiri Himalaya</v>
    <v>91</v>
    <v>Dhaulagiri VI</v>
  </rv>
  <rv s="0">
    <v>0</v>
    <v>Diran</v>
    <v>1</v>
    <v>Generic</v>
    <v>36°07′13″N 74°39′42″E﻿ / ﻿36.12028°N 74.66167°E</v>
    <v>1968</v>
    <v>7266</v>
    <v>Diran</v>
    <v>1329</v>
    <v>Rakaposhi-Haramosh Karakoram</v>
    <v>92</v>
    <v>Diran</v>
  </rv>
  <rv s="0">
    <v>0</v>
    <v>Labuche Kang III</v>
    <v>1</v>
    <v>Generic</v>
    <v>28°18′05″N 86°23′02″E﻿ / ﻿28.30139°N 86.38389°E</v>
    <v>unclimbed</v>
    <v>7250</v>
    <v>Labuche Kang III</v>
    <v>570</v>
    <v>Labuche Himalaya</v>
    <v>93</v>
    <v>Labuche Kang III</v>
  </rv>
  <rv s="0">
    <v>0</v>
    <v>Putha Hiunchuli</v>
    <v>1</v>
    <v>Generic</v>
    <v>28°44′52″N 83°08′46″E﻿ / ﻿28.74778°N 83.14611°E</v>
    <v>1954</v>
    <v>7246</v>
    <v>Putha Hiunchuli</v>
    <v>1151</v>
    <v>Dhaulagiri Himalaya</v>
    <v>94</v>
    <v>Putha Hiunchuli</v>
  </rv>
  <rv s="0">
    <v>0</v>
    <v>Apsarasas Kangri</v>
    <v>1</v>
    <v>Generic</v>
    <v>35°32′19″N 77°08′55″E﻿ / ﻿35.53861°N 77.14861°E</v>
    <v>1976</v>
    <v>7245</v>
    <v>Apsarasas Kangri</v>
    <v>607</v>
    <v>Siachen Karakoram</v>
    <v>95</v>
    <v>Apsarasas Kangri</v>
  </rv>
  <rv s="0">
    <v>0</v>
    <v>Mukut Parbat</v>
    <v>1</v>
    <v>Generic</v>
    <v>30°56′57″N 79°34′12″E﻿ / ﻿30.94917°N 79.57000°E</v>
    <v>1951</v>
    <v>7242</v>
    <v>Mukut Parbat</v>
    <v>683</v>
    <v>Garhwal Himalaya</v>
    <v>96</v>
    <v>Mukut Parbat</v>
  </rv>
  <rv s="0">
    <v>0</v>
    <v>Rimo III</v>
    <v>1</v>
    <v>Generic</v>
    <v>35°22′31″N 77°21′42″E﻿ / ﻿35.37528°N 77.36167°E</v>
    <v>1985</v>
    <v>7233</v>
    <v>Rimo III</v>
    <v>613</v>
    <v>Rimo Karakoram</v>
    <v>97</v>
    <v>Rimo III</v>
  </rv>
  <rv s="0">
    <v>0</v>
    <v>Langtang Lirung</v>
    <v>1</v>
    <v>Generic</v>
    <v>28°15′22″N 85°31′01″E﻿ / ﻿28.25611°N 85.51694°E</v>
    <v>1978</v>
    <v>7227</v>
    <v>Langtang Lirung</v>
    <v>1534</v>
    <v>Langtang Himalaya</v>
    <v>98</v>
    <v>Langtang Lirung</v>
  </rv>
  <rv s="0">
    <v>0</v>
    <v>Karjiang</v>
    <v>1</v>
    <v>Generic</v>
    <v>28°15′27″N 90°38′49″E﻿ / ﻿28.25750°N 90.64694°E</v>
    <v>unclimbed</v>
    <v>7221</v>
    <v>Karjiang</v>
    <v>895</v>
    <v>Kula Kangri Himalaya</v>
    <v>99</v>
    <v>Karjiang</v>
  </rv>
  <rv s="0">
    <v>0</v>
    <v>Annapurna Dakshin (Annapurna South)</v>
    <v>1</v>
    <v>Generic</v>
    <v>28°31′06″N 83°48′22″E﻿ / ﻿28.51833°N 83.80611°E</v>
    <v>1964</v>
    <v>7219</v>
    <v>Annapurna Dakshin (Annapurna South)</v>
    <v>769</v>
    <v>Annapurna Himalaya</v>
    <v>100</v>
    <v>Annapurna Dakshin (Annapurna South)</v>
  </rv>
  <rv s="0">
    <v>0</v>
    <v>Khartaphu</v>
    <v>1</v>
    <v>Generic</v>
    <v>28°03′49″N 86°58′39″E﻿ / ﻿28.06361°N 86.97750°E</v>
    <v>1935</v>
    <v>7213</v>
    <v>Khartaphu</v>
    <v>712</v>
    <v>Mahalangur Himalaya</v>
    <v>101</v>
    <v>Khartaphu</v>
  </rv>
  <rv s="0">
    <v>0</v>
    <v>Tongshanjiabu</v>
    <v>1</v>
    <v>Generic</v>
    <v>28°11′12″N 89°57′27″E﻿ / ﻿28.18667°N 89.95750°E</v>
    <v>unclimbed</v>
    <v>7207</v>
    <v>Tongshanjiabu</v>
    <v>1757</v>
    <v>Lunana Himalaya</v>
    <v>102</v>
    <v>Tongshanjiabu</v>
  </rv>
  <rv s="0">
    <v>0</v>
    <v>Malangutti Sar</v>
    <v>1</v>
    <v>Generic</v>
    <v>36°21′47″N 75°08′57″E﻿ / ﻿36.36306°N 75.14917°E</v>
    <v>1985</v>
    <v>7207</v>
    <v>Malangutti Sar</v>
    <v>507</v>
    <v>Hispar Karakoram</v>
    <v>103</v>
    <v>Malangutti Sar</v>
  </rv>
  <rv s="0">
    <v>0</v>
    <v>Noijin Kangsang</v>
    <v>1</v>
    <v>Generic</v>
    <v>28°56′48″N 90°10′42″E﻿ / ﻿28.94667°N 90.17833°E</v>
    <v>1986</v>
    <v>7206</v>
    <v>Noijin Kangsang</v>
    <v>2160</v>
    <v>Nagarze Himalaya</v>
    <v>104</v>
    <v>Noijin Kangsang</v>
  </rv>
  <rv s="0">
    <v>0</v>
    <v>Langtang Ri</v>
    <v>1</v>
    <v>Generic</v>
    <v>28°22′53″N 85°41′01″E﻿ / ﻿28.38139°N 85.68361°E</v>
    <v>1981</v>
    <v>7205</v>
    <v>Langtang Ri</v>
    <v>665</v>
    <v>Langtang Himalaya</v>
    <v>105</v>
    <v>Langtang Ri</v>
  </rv>
  <rv s="0">
    <v>0</v>
    <v>Kangphu Kang</v>
    <v>1</v>
    <v>Generic</v>
    <v>28°09′24″N 90°04′15″E﻿ / ﻿28.15667°N 90.07083°E</v>
    <v>2002</v>
    <v>7204</v>
    <v>Kangphu Kang</v>
    <v>1244</v>
    <v>Lunana Himalaya</v>
    <v>106</v>
    <v>Kangphu Kang</v>
  </rv>
  <rv s="0">
    <v>0</v>
    <v>Singhi Kangri</v>
    <v>1</v>
    <v>Generic</v>
    <v>35°35′59″N 76°59′01″E﻿ / ﻿35.59972°N 76.98361°E</v>
    <v>1976</v>
    <v>7202</v>
    <v>Singhi Kangri</v>
    <v>730</v>
    <v>Siachen Karakoram</v>
    <v>107</v>
    <v>Singhi Kangri</v>
  </rv>
  <rv s="0">
    <v>0</v>
    <v>Lupghar Sar</v>
    <v>1</v>
    <v>Generic</v>
    <v>36°21′01″N 75°02′13″E﻿ / ﻿36.35028°N 75.03694°E *</v>
    <v>1979</v>
    <v>7200</v>
    <v>Lupghar Sar</v>
    <v>730</v>
    <v>Hispar Karakoram</v>
    <v>108</v>
    <v>Lupghar Sar</v>
  </rv>
</rvData>
</file>

<file path=xl/richData/rdrichvaluestructure.xml><?xml version="1.0" encoding="utf-8"?>
<rvStructures xmlns="http://schemas.microsoft.com/office/spreadsheetml/2017/richdata" count="1">
  <s t="_entity">
    <k n="_Display" t="spb"/>
    <k n="_DisplayString" t="s"/>
    <k n="_Format" t="spb"/>
    <k n="_Icon" t="s"/>
    <k n="Coordinates" t="s"/>
    <k n="First ascent year" t="s"/>
    <k n="Height/m"/>
    <k n="Mountain name" t="s"/>
    <k n="Prominence/m"/>
    <k n="Range" t="s"/>
    <k n="Rank"/>
    <k n="Title" t="s"/>
  </s>
</rvStructures>
</file>

<file path=xl/richData/rdsupportingpropertybag.xml><?xml version="1.0" encoding="utf-8"?>
<supportingPropertyBags xmlns="http://schemas.microsoft.com/office/spreadsheetml/2017/richdata2">
  <spbArrays count="1">
    <a count="12">
      <v t="s">_Icon</v>
      <v t="s">_DisplayString</v>
      <v t="s">_Display</v>
      <v t="s">Title</v>
      <v t="s">_Format</v>
      <v t="s">Mountain name</v>
      <v t="s">Rank</v>
      <v t="s">Height/m</v>
      <v t="s">Prominence/m</v>
      <v t="s">Range</v>
      <v t="s">Coordinates</v>
      <v t="s">First ascent year</v>
    </a>
  </spbArrays>
  <spbData count="2">
    <spb s="0">
      <v>0</v>
      <v>Title</v>
    </spb>
    <spb s="1"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^Order" t="spba"/>
    <k n="TitleProperty" t="s"/>
  </s>
  <s>
    <k n="Titl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richProperties>
    <rPr n="IsTitleField" t="b"/>
  </richProperties>
  <richStyles>
    <rSty>
      <rpv i="0">1</rpv>
    </rSty>
  </richStyles>
</richStyleSheet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D4FDE1-3FA2-4660-B694-F98B084B9BC4}" name="Mountains" displayName="Mountains" ref="A1:C121" tableType="queryTable" totalsRowShown="0">
  <autoFilter ref="A1:C121" xr:uid="{79D4FDE1-3FA2-4660-B694-F98B084B9BC4}"/>
  <tableColumns count="3">
    <tableColumn id="1" xr3:uid="{5CD53910-7602-4665-A095-AD5858610DC2}" uniqueName="1" name="Data type" queryTableFieldId="1"/>
    <tableColumn id="3" xr3:uid="{E18F0DD6-C61B-4969-BCA5-8ECEE41D019E}" uniqueName="3" name="Title" queryTableFieldId="3">
      <calculatedColumnFormula array="1">_FV(Mountains[[#This Row],[Data type]],"Title")</calculatedColumnFormula>
    </tableColumn>
    <tableColumn id="4" xr3:uid="{99C9626D-DC4B-4FA3-AF69-04C44ADD787B}" uniqueName="4" name="Height/m" queryTableFieldId="4" dataDxfId="0">
      <calculatedColumnFormula array="1">_FV(Mountains[[#This Row],[Data type]],"Height/m",TRUE)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CAEW Office">
      <a:dk1>
        <a:srgbClr val="000000"/>
      </a:dk1>
      <a:lt1>
        <a:srgbClr val="FFFFFF"/>
      </a:lt1>
      <a:dk2>
        <a:srgbClr val="706F6F"/>
      </a:dk2>
      <a:lt2>
        <a:srgbClr val="E30613"/>
      </a:lt2>
      <a:accent1>
        <a:srgbClr val="C6CA91"/>
      </a:accent1>
      <a:accent2>
        <a:srgbClr val="A7C8C4"/>
      </a:accent2>
      <a:accent3>
        <a:srgbClr val="B1CFDF"/>
      </a:accent3>
      <a:accent4>
        <a:srgbClr val="DDC7D4"/>
      </a:accent4>
      <a:accent5>
        <a:srgbClr val="F1C09D"/>
      </a:accent5>
      <a:accent6>
        <a:srgbClr val="FFE8B6"/>
      </a:accent6>
      <a:hlink>
        <a:srgbClr val="D0C7C4"/>
      </a:hlink>
      <a:folHlink>
        <a:srgbClr val="706F6F"/>
      </a:folHlink>
    </a:clrScheme>
    <a:fontScheme name="ICAEW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972C-FDF8-4153-B776-27BE5E4E33B4}">
  <dimension ref="A1:C121"/>
  <sheetViews>
    <sheetView tabSelected="1" workbookViewId="0"/>
  </sheetViews>
  <sheetFormatPr defaultRowHeight="14" x14ac:dyDescent="0.3"/>
  <cols>
    <col min="1" max="1" width="33.83203125" bestFit="1" customWidth="1"/>
    <col min="2" max="2" width="31.83203125" bestFit="1" customWidth="1"/>
    <col min="3" max="3" width="10.4140625" bestFit="1" customWidth="1"/>
  </cols>
  <sheetData>
    <row r="1" spans="1:3" x14ac:dyDescent="0.3">
      <c r="A1" t="s">
        <v>0</v>
      </c>
      <c r="B1" t="s">
        <v>8</v>
      </c>
      <c r="C1" t="s">
        <v>9</v>
      </c>
    </row>
    <row r="2" spans="1:3" x14ac:dyDescent="0.3">
      <c r="A2" t="e" vm="1">
        <v>#VALUE!</v>
      </c>
      <c r="B2" t="str" cm="1">
        <f t="array" ref="B2">_FV(Mountains[[#This Row],[Data type]],"Title")</f>
        <v>Mount Everest</v>
      </c>
      <c r="C2" s="2" cm="1">
        <f t="array" ref="C2">_FV(Mountains[[#This Row],[Data type]],"Height/m",TRUE)</f>
        <v>8848.86</v>
      </c>
    </row>
    <row r="3" spans="1:3" x14ac:dyDescent="0.3">
      <c r="A3" t="e" vm="2">
        <v>#VALUE!</v>
      </c>
      <c r="B3" t="str" cm="1">
        <f t="array" ref="B3">_FV(Mountains[[#This Row],[Data type]],"Title")</f>
        <v>K2</v>
      </c>
      <c r="C3" s="2" cm="1">
        <f t="array" ref="C3">_FV(Mountains[[#This Row],[Data type]],"Height/m",TRUE)</f>
        <v>8611</v>
      </c>
    </row>
    <row r="4" spans="1:3" x14ac:dyDescent="0.3">
      <c r="A4" t="e" vm="3">
        <v>#VALUE!</v>
      </c>
      <c r="B4" t="str" cm="1">
        <f t="array" ref="B4">_FV(Mountains[[#This Row],[Data type]],"Title")</f>
        <v>Kangchenjunga</v>
      </c>
      <c r="C4" s="2" cm="1">
        <f t="array" ref="C4">_FV(Mountains[[#This Row],[Data type]],"Height/m",TRUE)</f>
        <v>8586</v>
      </c>
    </row>
    <row r="5" spans="1:3" x14ac:dyDescent="0.3">
      <c r="A5" t="e" vm="4">
        <v>#VALUE!</v>
      </c>
      <c r="B5" t="str" cm="1">
        <f t="array" ref="B5">_FV(Mountains[[#This Row],[Data type]],"Title")</f>
        <v>Lhotse</v>
      </c>
      <c r="C5" s="2" cm="1">
        <f t="array" ref="C5">_FV(Mountains[[#This Row],[Data type]],"Height/m",TRUE)</f>
        <v>8516</v>
      </c>
    </row>
    <row r="6" spans="1:3" x14ac:dyDescent="0.3">
      <c r="A6" t="e" vm="5">
        <v>#VALUE!</v>
      </c>
      <c r="B6" t="str" cm="1">
        <f t="array" ref="B6">_FV(Mountains[[#This Row],[Data type]],"Title")</f>
        <v>Makalu</v>
      </c>
      <c r="C6" s="2" cm="1">
        <f t="array" ref="C6">_FV(Mountains[[#This Row],[Data type]],"Height/m",TRUE)</f>
        <v>8485</v>
      </c>
    </row>
    <row r="7" spans="1:3" x14ac:dyDescent="0.3">
      <c r="A7" t="e" vm="6">
        <v>#VALUE!</v>
      </c>
      <c r="B7" t="str" cm="1">
        <f t="array" ref="B7">_FV(Mountains[[#This Row],[Data type]],"Title")</f>
        <v>Cho Oyu</v>
      </c>
      <c r="C7" s="2" cm="1">
        <f t="array" ref="C7">_FV(Mountains[[#This Row],[Data type]],"Height/m",TRUE)</f>
        <v>8188</v>
      </c>
    </row>
    <row r="8" spans="1:3" x14ac:dyDescent="0.3">
      <c r="A8" t="e" vm="7">
        <v>#VALUE!</v>
      </c>
      <c r="B8" t="str" cm="1">
        <f t="array" ref="B8">_FV(Mountains[[#This Row],[Data type]],"Title")</f>
        <v>Dhaulagiri I</v>
      </c>
      <c r="C8" s="2" cm="1">
        <f t="array" ref="C8">_FV(Mountains[[#This Row],[Data type]],"Height/m",TRUE)</f>
        <v>8167</v>
      </c>
    </row>
    <row r="9" spans="1:3" x14ac:dyDescent="0.3">
      <c r="A9" t="e" vm="8">
        <v>#VALUE!</v>
      </c>
      <c r="B9" t="str" cm="1">
        <f t="array" ref="B9">_FV(Mountains[[#This Row],[Data type]],"Title")</f>
        <v>Manaslu</v>
      </c>
      <c r="C9" s="2" cm="1">
        <f t="array" ref="C9">_FV(Mountains[[#This Row],[Data type]],"Height/m",TRUE)</f>
        <v>8163</v>
      </c>
    </row>
    <row r="10" spans="1:3" x14ac:dyDescent="0.3">
      <c r="A10" t="e" vm="9">
        <v>#VALUE!</v>
      </c>
      <c r="B10" t="str" cm="1">
        <f t="array" ref="B10">_FV(Mountains[[#This Row],[Data type]],"Title")</f>
        <v>Nanga Parbat</v>
      </c>
      <c r="C10" s="2" cm="1">
        <f t="array" ref="C10">_FV(Mountains[[#This Row],[Data type]],"Height/m",TRUE)</f>
        <v>8126</v>
      </c>
    </row>
    <row r="11" spans="1:3" x14ac:dyDescent="0.3">
      <c r="A11" t="e" vm="10">
        <v>#VALUE!</v>
      </c>
      <c r="B11" t="str" cm="1">
        <f t="array" ref="B11">_FV(Mountains[[#This Row],[Data type]],"Title")</f>
        <v>Annapurna I</v>
      </c>
      <c r="C11" s="2" cm="1">
        <f t="array" ref="C11">_FV(Mountains[[#This Row],[Data type]],"Height/m",TRUE)</f>
        <v>8091</v>
      </c>
    </row>
    <row r="12" spans="1:3" x14ac:dyDescent="0.3">
      <c r="A12" t="e" vm="11">
        <v>#VALUE!</v>
      </c>
      <c r="B12" t="str" cm="1">
        <f t="array" ref="B12">_FV(Mountains[[#This Row],[Data type]],"Title")</f>
        <v>Gasherbrum I</v>
      </c>
      <c r="C12" s="2" cm="1">
        <f t="array" ref="C12">_FV(Mountains[[#This Row],[Data type]],"Height/m",TRUE)</f>
        <v>8080</v>
      </c>
    </row>
    <row r="13" spans="1:3" x14ac:dyDescent="0.3">
      <c r="A13" t="e" vm="12">
        <v>#VALUE!</v>
      </c>
      <c r="B13" t="str" cm="1">
        <f t="array" ref="B13">_FV(Mountains[[#This Row],[Data type]],"Title")</f>
        <v>Broad Peak</v>
      </c>
      <c r="C13" s="2" cm="1">
        <f t="array" ref="C13">_FV(Mountains[[#This Row],[Data type]],"Height/m",TRUE)</f>
        <v>8051</v>
      </c>
    </row>
    <row r="14" spans="1:3" x14ac:dyDescent="0.3">
      <c r="A14" t="e" vm="13">
        <v>#VALUE!</v>
      </c>
      <c r="B14" t="str" cm="1">
        <f t="array" ref="B14">_FV(Mountains[[#This Row],[Data type]],"Title")</f>
        <v>Gasherbrum II</v>
      </c>
      <c r="C14" s="2" cm="1">
        <f t="array" ref="C14">_FV(Mountains[[#This Row],[Data type]],"Height/m",TRUE)</f>
        <v>8035</v>
      </c>
    </row>
    <row r="15" spans="1:3" x14ac:dyDescent="0.3">
      <c r="A15" t="e" vm="14">
        <v>#VALUE!</v>
      </c>
      <c r="B15" t="str" cm="1">
        <f t="array" ref="B15">_FV(Mountains[[#This Row],[Data type]],"Title")</f>
        <v>Shishapangma</v>
      </c>
      <c r="C15" s="2" cm="1">
        <f t="array" ref="C15">_FV(Mountains[[#This Row],[Data type]],"Height/m",TRUE)</f>
        <v>8027</v>
      </c>
    </row>
    <row r="16" spans="1:3" x14ac:dyDescent="0.3">
      <c r="A16" t="e" vm="15">
        <v>#VALUE!</v>
      </c>
      <c r="B16" t="str" cm="1">
        <f t="array" ref="B16">_FV(Mountains[[#This Row],[Data type]],"Title")</f>
        <v>Gyachung Kang</v>
      </c>
      <c r="C16" s="2" cm="1">
        <f t="array" ref="C16">_FV(Mountains[[#This Row],[Data type]],"Height/m",TRUE)</f>
        <v>7952</v>
      </c>
    </row>
    <row r="17" spans="1:3" x14ac:dyDescent="0.3">
      <c r="A17" t="e" vm="16">
        <v>#VALUE!</v>
      </c>
      <c r="B17" t="str" cm="1">
        <f t="array" ref="B17">_FV(Mountains[[#This Row],[Data type]],"Title")</f>
        <v>Gasherbrum III</v>
      </c>
      <c r="C17" s="2" cm="1">
        <f t="array" ref="C17">_FV(Mountains[[#This Row],[Data type]],"Height/m",TRUE)</f>
        <v>7946</v>
      </c>
    </row>
    <row r="18" spans="1:3" x14ac:dyDescent="0.3">
      <c r="A18" t="e" vm="17">
        <v>#VALUE!</v>
      </c>
      <c r="B18" t="str" cm="1">
        <f t="array" ref="B18">_FV(Mountains[[#This Row],[Data type]],"Title")</f>
        <v>Annapurna II</v>
      </c>
      <c r="C18" s="2" cm="1">
        <f t="array" ref="C18">_FV(Mountains[[#This Row],[Data type]],"Height/m",TRUE)</f>
        <v>7937</v>
      </c>
    </row>
    <row r="19" spans="1:3" x14ac:dyDescent="0.3">
      <c r="A19" t="e" vm="18">
        <v>#VALUE!</v>
      </c>
      <c r="B19" t="str" cm="1">
        <f t="array" ref="B19">_FV(Mountains[[#This Row],[Data type]],"Title")</f>
        <v>Gasherbrum IV</v>
      </c>
      <c r="C19" s="2" cm="1">
        <f t="array" ref="C19">_FV(Mountains[[#This Row],[Data type]],"Height/m",TRUE)</f>
        <v>7932</v>
      </c>
    </row>
    <row r="20" spans="1:3" x14ac:dyDescent="0.3">
      <c r="A20" t="e" vm="19">
        <v>#VALUE!</v>
      </c>
      <c r="B20" t="str" cm="1">
        <f t="array" ref="B20">_FV(Mountains[[#This Row],[Data type]],"Title")</f>
        <v>Himalchuli</v>
      </c>
      <c r="C20" s="2" cm="1">
        <f t="array" ref="C20">_FV(Mountains[[#This Row],[Data type]],"Height/m",TRUE)</f>
        <v>7893</v>
      </c>
    </row>
    <row r="21" spans="1:3" x14ac:dyDescent="0.3">
      <c r="A21" t="e" vm="20">
        <v>#VALUE!</v>
      </c>
      <c r="B21" t="str" cm="1">
        <f t="array" ref="B21">_FV(Mountains[[#This Row],[Data type]],"Title")</f>
        <v>Distaghil Sar</v>
      </c>
      <c r="C21" s="2" cm="1">
        <f t="array" ref="C21">_FV(Mountains[[#This Row],[Data type]],"Height/m",TRUE)</f>
        <v>7884</v>
      </c>
    </row>
    <row r="22" spans="1:3" x14ac:dyDescent="0.3">
      <c r="A22" t="e" vm="21">
        <v>#VALUE!</v>
      </c>
      <c r="B22" t="str" cm="1">
        <f t="array" ref="B22">_FV(Mountains[[#This Row],[Data type]],"Title")</f>
        <v>Ngadi Chuli</v>
      </c>
      <c r="C22" s="2" cm="1">
        <f t="array" ref="C22">_FV(Mountains[[#This Row],[Data type]],"Height/m",TRUE)</f>
        <v>7871</v>
      </c>
    </row>
    <row r="23" spans="1:3" x14ac:dyDescent="0.3">
      <c r="A23" t="e" vm="22">
        <v>#VALUE!</v>
      </c>
      <c r="B23" t="str" cm="1">
        <f t="array" ref="B23">_FV(Mountains[[#This Row],[Data type]],"Title")</f>
        <v>Nuptse</v>
      </c>
      <c r="C23" s="2" cm="1">
        <f t="array" ref="C23">_FV(Mountains[[#This Row],[Data type]],"Height/m",TRUE)</f>
        <v>7864</v>
      </c>
    </row>
    <row r="24" spans="1:3" x14ac:dyDescent="0.3">
      <c r="A24" t="e" vm="23">
        <v>#VALUE!</v>
      </c>
      <c r="B24" t="str" cm="1">
        <f t="array" ref="B24">_FV(Mountains[[#This Row],[Data type]],"Title")</f>
        <v>Khunyang Chhish</v>
      </c>
      <c r="C24" s="2" cm="1">
        <f t="array" ref="C24">_FV(Mountains[[#This Row],[Data type]],"Height/m",TRUE)</f>
        <v>7823</v>
      </c>
    </row>
    <row r="25" spans="1:3" x14ac:dyDescent="0.3">
      <c r="A25" t="e" vm="24">
        <v>#VALUE!</v>
      </c>
      <c r="B25" t="str" cm="1">
        <f t="array" ref="B25">_FV(Mountains[[#This Row],[Data type]],"Title")</f>
        <v>Masherbrum</v>
      </c>
      <c r="C25" s="2" cm="1">
        <f t="array" ref="C25">_FV(Mountains[[#This Row],[Data type]],"Height/m",TRUE)</f>
        <v>7821</v>
      </c>
    </row>
    <row r="26" spans="1:3" x14ac:dyDescent="0.3">
      <c r="A26" t="e" vm="25">
        <v>#VALUE!</v>
      </c>
      <c r="B26" t="str" cm="1">
        <f t="array" ref="B26">_FV(Mountains[[#This Row],[Data type]],"Title")</f>
        <v>Nanda Devi</v>
      </c>
      <c r="C26" s="2" cm="1">
        <f t="array" ref="C26">_FV(Mountains[[#This Row],[Data type]],"Height/m",TRUE)</f>
        <v>7816</v>
      </c>
    </row>
    <row r="27" spans="1:3" x14ac:dyDescent="0.3">
      <c r="A27" t="e" vm="26">
        <v>#VALUE!</v>
      </c>
      <c r="B27" t="str" cm="1">
        <f t="array" ref="B27">_FV(Mountains[[#This Row],[Data type]],"Title")</f>
        <v>Chomo Lonzo</v>
      </c>
      <c r="C27" s="2" cm="1">
        <f t="array" ref="C27">_FV(Mountains[[#This Row],[Data type]],"Height/m",TRUE)</f>
        <v>7804</v>
      </c>
    </row>
    <row r="28" spans="1:3" x14ac:dyDescent="0.3">
      <c r="A28" t="e" vm="27">
        <v>#VALUE!</v>
      </c>
      <c r="B28" t="str" cm="1">
        <f t="array" ref="B28">_FV(Mountains[[#This Row],[Data type]],"Title")</f>
        <v>Batura Sar</v>
      </c>
      <c r="C28" s="2" cm="1">
        <f t="array" ref="C28">_FV(Mountains[[#This Row],[Data type]],"Height/m",TRUE)</f>
        <v>7795</v>
      </c>
    </row>
    <row r="29" spans="1:3" x14ac:dyDescent="0.3">
      <c r="A29" t="e" vm="28">
        <v>#VALUE!</v>
      </c>
      <c r="B29" t="str" cm="1">
        <f t="array" ref="B29">_FV(Mountains[[#This Row],[Data type]],"Title")</f>
        <v>Rakaposhi</v>
      </c>
      <c r="C29" s="2" cm="1">
        <f t="array" ref="C29">_FV(Mountains[[#This Row],[Data type]],"Height/m",TRUE)</f>
        <v>7788</v>
      </c>
    </row>
    <row r="30" spans="1:3" x14ac:dyDescent="0.3">
      <c r="A30" t="e" vm="29">
        <v>#VALUE!</v>
      </c>
      <c r="B30" t="str" cm="1">
        <f t="array" ref="B30">_FV(Mountains[[#This Row],[Data type]],"Title")</f>
        <v>Namcha Barwa</v>
      </c>
      <c r="C30" s="2" cm="1">
        <f t="array" ref="C30">_FV(Mountains[[#This Row],[Data type]],"Height/m",TRUE)</f>
        <v>7782</v>
      </c>
    </row>
    <row r="31" spans="1:3" x14ac:dyDescent="0.3">
      <c r="A31" t="e" vm="30">
        <v>#VALUE!</v>
      </c>
      <c r="B31" t="str" cm="1">
        <f t="array" ref="B31">_FV(Mountains[[#This Row],[Data type]],"Title")</f>
        <v>Kanjut Sar</v>
      </c>
      <c r="C31" s="2" cm="1">
        <f t="array" ref="C31">_FV(Mountains[[#This Row],[Data type]],"Height/m",TRUE)</f>
        <v>7760</v>
      </c>
    </row>
    <row r="32" spans="1:3" x14ac:dyDescent="0.3">
      <c r="A32" t="e" vm="31">
        <v>#VALUE!</v>
      </c>
      <c r="B32" t="str" cm="1">
        <f t="array" ref="B32">_FV(Mountains[[#This Row],[Data type]],"Title")</f>
        <v>Kamet</v>
      </c>
      <c r="C32" s="2" cm="1">
        <f t="array" ref="C32">_FV(Mountains[[#This Row],[Data type]],"Height/m",TRUE)</f>
        <v>7756</v>
      </c>
    </row>
    <row r="33" spans="1:3" x14ac:dyDescent="0.3">
      <c r="A33" t="e" vm="32">
        <v>#VALUE!</v>
      </c>
      <c r="B33" t="str" cm="1">
        <f t="array" ref="B33">_FV(Mountains[[#This Row],[Data type]],"Title")</f>
        <v>Dhaulagiri II</v>
      </c>
      <c r="C33" s="2" cm="1">
        <f t="array" ref="C33">_FV(Mountains[[#This Row],[Data type]],"Height/m",TRUE)</f>
        <v>7751</v>
      </c>
    </row>
    <row r="34" spans="1:3" x14ac:dyDescent="0.3">
      <c r="A34" t="e" vm="33">
        <v>#VALUE!</v>
      </c>
      <c r="B34" t="str" cm="1">
        <f t="array" ref="B34">_FV(Mountains[[#This Row],[Data type]],"Title")</f>
        <v>Saltoro Kangri</v>
      </c>
      <c r="C34" s="2" cm="1">
        <f t="array" ref="C34">_FV(Mountains[[#This Row],[Data type]],"Height/m",TRUE)</f>
        <v>7742</v>
      </c>
    </row>
    <row r="35" spans="1:3" x14ac:dyDescent="0.3">
      <c r="A35" t="e" vm="34">
        <v>#VALUE!</v>
      </c>
      <c r="B35" t="str" cm="1">
        <f t="array" ref="B35">_FV(Mountains[[#This Row],[Data type]],"Title")</f>
        <v>Kumbhakarna</v>
      </c>
      <c r="C35" s="2" cm="1">
        <f t="array" ref="C35">_FV(Mountains[[#This Row],[Data type]],"Height/m",TRUE)</f>
        <v>7711</v>
      </c>
    </row>
    <row r="36" spans="1:3" x14ac:dyDescent="0.3">
      <c r="A36" t="e" vm="35">
        <v>#VALUE!</v>
      </c>
      <c r="B36" t="str" cm="1">
        <f t="array" ref="B36">_FV(Mountains[[#This Row],[Data type]],"Title")</f>
        <v>Tirich Mir</v>
      </c>
      <c r="C36" s="2" cm="1">
        <f t="array" ref="C36">_FV(Mountains[[#This Row],[Data type]],"Height/m",TRUE)</f>
        <v>7708</v>
      </c>
    </row>
    <row r="37" spans="1:3" x14ac:dyDescent="0.3">
      <c r="A37" t="e" vm="36">
        <v>#VALUE!</v>
      </c>
      <c r="B37" t="str" cm="1">
        <f t="array" ref="B37">_FV(Mountains[[#This Row],[Data type]],"Title")</f>
        <v>Molamenqing</v>
      </c>
      <c r="C37" s="2" cm="1">
        <f t="array" ref="C37">_FV(Mountains[[#This Row],[Data type]],"Height/m",TRUE)</f>
        <v>7703</v>
      </c>
    </row>
    <row r="38" spans="1:3" x14ac:dyDescent="0.3">
      <c r="A38" t="e" vm="37">
        <v>#VALUE!</v>
      </c>
      <c r="B38" t="str" cm="1">
        <f t="array" ref="B38">_FV(Mountains[[#This Row],[Data type]],"Title")</f>
        <v>Gurla Mandhata</v>
      </c>
      <c r="C38" s="2" cm="1">
        <f t="array" ref="C38">_FV(Mountains[[#This Row],[Data type]],"Height/m",TRUE)</f>
        <v>7694</v>
      </c>
    </row>
    <row r="39" spans="1:3" x14ac:dyDescent="0.3">
      <c r="A39" t="e" vm="38">
        <v>#VALUE!</v>
      </c>
      <c r="B39" t="str" cm="1">
        <f t="array" ref="B39">_FV(Mountains[[#This Row],[Data type]],"Title")</f>
        <v>Saser Kangri I</v>
      </c>
      <c r="C39" s="2" cm="1">
        <f t="array" ref="C39">_FV(Mountains[[#This Row],[Data type]],"Height/m",TRUE)</f>
        <v>7672</v>
      </c>
    </row>
    <row r="40" spans="1:3" x14ac:dyDescent="0.3">
      <c r="A40" t="e" vm="39">
        <v>#VALUE!</v>
      </c>
      <c r="B40" t="str" cm="1">
        <f t="array" ref="B40">_FV(Mountains[[#This Row],[Data type]],"Title")</f>
        <v>Chogolisa</v>
      </c>
      <c r="C40" s="2" cm="1">
        <f t="array" ref="C40">_FV(Mountains[[#This Row],[Data type]],"Height/m",TRUE)</f>
        <v>7665</v>
      </c>
    </row>
    <row r="41" spans="1:3" x14ac:dyDescent="0.3">
      <c r="A41" t="e" vm="40">
        <v>#VALUE!</v>
      </c>
      <c r="B41" t="str" cm="1">
        <f t="array" ref="B41">_FV(Mountains[[#This Row],[Data type]],"Title")</f>
        <v>Dhaulagiri IV</v>
      </c>
      <c r="C41" s="2" cm="1">
        <f t="array" ref="C41">_FV(Mountains[[#This Row],[Data type]],"Height/m",TRUE)</f>
        <v>7661</v>
      </c>
    </row>
    <row r="42" spans="1:3" x14ac:dyDescent="0.3">
      <c r="A42" t="e" vm="41">
        <v>#VALUE!</v>
      </c>
      <c r="B42" t="str" cm="1">
        <f t="array" ref="B42">_FV(Mountains[[#This Row],[Data type]],"Title")</f>
        <v>Kongur Tagh</v>
      </c>
      <c r="C42" s="2" cm="1">
        <f t="array" ref="C42">_FV(Mountains[[#This Row],[Data type]],"Height/m",TRUE)</f>
        <v>7649</v>
      </c>
    </row>
    <row r="43" spans="1:3" x14ac:dyDescent="0.3">
      <c r="A43" t="e" vm="42">
        <v>#VALUE!</v>
      </c>
      <c r="B43" t="str" cm="1">
        <f t="array" ref="B43">_FV(Mountains[[#This Row],[Data type]],"Title")</f>
        <v>Dhaulagiri V</v>
      </c>
      <c r="C43" s="2" cm="1">
        <f t="array" ref="C43">_FV(Mountains[[#This Row],[Data type]],"Height/m",TRUE)</f>
        <v>7618</v>
      </c>
    </row>
    <row r="44" spans="1:3" x14ac:dyDescent="0.3">
      <c r="A44" t="e" vm="43">
        <v>#VALUE!</v>
      </c>
      <c r="B44" t="str" cm="1">
        <f t="array" ref="B44">_FV(Mountains[[#This Row],[Data type]],"Title")</f>
        <v>Shispare</v>
      </c>
      <c r="C44" s="2" cm="1">
        <f t="array" ref="C44">_FV(Mountains[[#This Row],[Data type]],"Height/m",TRUE)</f>
        <v>7611</v>
      </c>
    </row>
    <row r="45" spans="1:3" x14ac:dyDescent="0.3">
      <c r="A45" t="e" vm="44">
        <v>#VALUE!</v>
      </c>
      <c r="B45" t="str" cm="1">
        <f t="array" ref="B45">_FV(Mountains[[#This Row],[Data type]],"Title")</f>
        <v>Trivor</v>
      </c>
      <c r="C45" s="2" cm="1">
        <f t="array" ref="C45">_FV(Mountains[[#This Row],[Data type]],"Height/m",TRUE)</f>
        <v>7577</v>
      </c>
    </row>
    <row r="46" spans="1:3" x14ac:dyDescent="0.3">
      <c r="A46" t="e" vm="45">
        <v>#VALUE!</v>
      </c>
      <c r="B46" t="str" cm="1">
        <f t="array" ref="B46">_FV(Mountains[[#This Row],[Data type]],"Title")</f>
        <v>Gangkhar Puensum</v>
      </c>
      <c r="C46" s="2" cm="1">
        <f t="array" ref="C46">_FV(Mountains[[#This Row],[Data type]],"Height/m",TRUE)</f>
        <v>7570</v>
      </c>
    </row>
    <row r="47" spans="1:3" x14ac:dyDescent="0.3">
      <c r="A47" t="e" vm="46">
        <v>#VALUE!</v>
      </c>
      <c r="B47" t="str" cm="1">
        <f t="array" ref="B47">_FV(Mountains[[#This Row],[Data type]],"Title")</f>
        <v>Gongga Shan</v>
      </c>
      <c r="C47" s="2" cm="1">
        <f t="array" ref="C47">_FV(Mountains[[#This Row],[Data type]],"Height/m",TRUE)</f>
        <v>7556</v>
      </c>
    </row>
    <row r="48" spans="1:3" x14ac:dyDescent="0.3">
      <c r="A48" t="e" vm="47">
        <v>#VALUE!</v>
      </c>
      <c r="B48" t="str" cm="1">
        <f t="array" ref="B48">_FV(Mountains[[#This Row],[Data type]],"Title")</f>
        <v>Annapurna III</v>
      </c>
      <c r="C48" s="2" cm="1">
        <f t="array" ref="C48">_FV(Mountains[[#This Row],[Data type]],"Height/m",TRUE)</f>
        <v>7555</v>
      </c>
    </row>
    <row r="49" spans="1:3" x14ac:dyDescent="0.3">
      <c r="A49" t="e" vm="48">
        <v>#VALUE!</v>
      </c>
      <c r="B49" t="str" cm="1">
        <f t="array" ref="B49">_FV(Mountains[[#This Row],[Data type]],"Title")</f>
        <v>Skyang Kangri</v>
      </c>
      <c r="C49" s="2" cm="1">
        <f t="array" ref="C49">_FV(Mountains[[#This Row],[Data type]],"Height/m",TRUE)</f>
        <v>7545</v>
      </c>
    </row>
    <row r="50" spans="1:3" x14ac:dyDescent="0.3">
      <c r="A50" t="e" vm="49">
        <v>#VALUE!</v>
      </c>
      <c r="B50" t="str" cm="1">
        <f t="array" ref="B50">_FV(Mountains[[#This Row],[Data type]],"Title")</f>
        <v>Changtse</v>
      </c>
      <c r="C50" s="2" cm="1">
        <f t="array" ref="C50">_FV(Mountains[[#This Row],[Data type]],"Height/m",TRUE)</f>
        <v>7543</v>
      </c>
    </row>
    <row r="51" spans="1:3" x14ac:dyDescent="0.3">
      <c r="A51" t="e" vm="50">
        <v>#VALUE!</v>
      </c>
      <c r="B51" t="str" cm="1">
        <f t="array" ref="B51">_FV(Mountains[[#This Row],[Data type]],"Title")</f>
        <v>Kula Kangri</v>
      </c>
      <c r="C51" s="2" cm="1">
        <f t="array" ref="C51">_FV(Mountains[[#This Row],[Data type]],"Height/m",TRUE)</f>
        <v>7538</v>
      </c>
    </row>
    <row r="52" spans="1:3" x14ac:dyDescent="0.3">
      <c r="A52" t="e" vm="51">
        <v>#VALUE!</v>
      </c>
      <c r="B52" t="str" cm="1">
        <f t="array" ref="B52">_FV(Mountains[[#This Row],[Data type]],"Title")</f>
        <v>Kongur Tiube</v>
      </c>
      <c r="C52" s="2" cm="1">
        <f t="array" ref="C52">_FV(Mountains[[#This Row],[Data type]],"Height/m",TRUE)</f>
        <v>7530</v>
      </c>
    </row>
    <row r="53" spans="1:3" x14ac:dyDescent="0.3">
      <c r="A53" t="e" vm="52">
        <v>#VALUE!</v>
      </c>
      <c r="B53" t="str" cm="1">
        <f t="array" ref="B53">_FV(Mountains[[#This Row],[Data type]],"Title")</f>
        <v>Annapurna IV</v>
      </c>
      <c r="C53" s="2" cm="1">
        <f t="array" ref="C53">_FV(Mountains[[#This Row],[Data type]],"Height/m",TRUE)</f>
        <v>7525</v>
      </c>
    </row>
    <row r="54" spans="1:3" x14ac:dyDescent="0.3">
      <c r="A54" t="e" vm="53">
        <v>#VALUE!</v>
      </c>
      <c r="B54" t="str" cm="1">
        <f t="array" ref="B54">_FV(Mountains[[#This Row],[Data type]],"Title")</f>
        <v>Mamostong Kangri</v>
      </c>
      <c r="C54" s="2" cm="1">
        <f t="array" ref="C54">_FV(Mountains[[#This Row],[Data type]],"Height/m",TRUE)</f>
        <v>7516</v>
      </c>
    </row>
    <row r="55" spans="1:3" x14ac:dyDescent="0.3">
      <c r="A55" t="e" vm="54">
        <v>#VALUE!</v>
      </c>
      <c r="B55" t="str" cm="1">
        <f t="array" ref="B55">_FV(Mountains[[#This Row],[Data type]],"Title")</f>
        <v>Saser Kangri II E</v>
      </c>
      <c r="C55" s="2" cm="1">
        <f t="array" ref="C55">_FV(Mountains[[#This Row],[Data type]],"Height/m",TRUE)</f>
        <v>7513</v>
      </c>
    </row>
    <row r="56" spans="1:3" x14ac:dyDescent="0.3">
      <c r="A56" t="e" vm="55">
        <v>#VALUE!</v>
      </c>
      <c r="B56" t="str" cm="1">
        <f t="array" ref="B56">_FV(Mountains[[#This Row],[Data type]],"Title")</f>
        <v>Muztagh Ata</v>
      </c>
      <c r="C56" s="2" cm="1">
        <f t="array" ref="C56">_FV(Mountains[[#This Row],[Data type]],"Height/m",TRUE)</f>
        <v>7509</v>
      </c>
    </row>
    <row r="57" spans="1:3" x14ac:dyDescent="0.3">
      <c r="A57" t="e" vm="56">
        <v>#VALUE!</v>
      </c>
      <c r="B57" t="str" cm="1">
        <f t="array" ref="B57">_FV(Mountains[[#This Row],[Data type]],"Title")</f>
        <v>Ismoil Somoni Peak</v>
      </c>
      <c r="C57" s="2" cm="1">
        <f t="array" ref="C57">_FV(Mountains[[#This Row],[Data type]],"Height/m",TRUE)</f>
        <v>7495</v>
      </c>
    </row>
    <row r="58" spans="1:3" x14ac:dyDescent="0.3">
      <c r="A58" t="e" vm="57">
        <v>#VALUE!</v>
      </c>
      <c r="B58" t="str" cm="1">
        <f t="array" ref="B58">_FV(Mountains[[#This Row],[Data type]],"Title")</f>
        <v>Saser Kangri III</v>
      </c>
      <c r="C58" s="2" cm="1">
        <f t="array" ref="C58">_FV(Mountains[[#This Row],[Data type]],"Height/m",TRUE)</f>
        <v>7495</v>
      </c>
    </row>
    <row r="59" spans="1:3" x14ac:dyDescent="0.3">
      <c r="A59" t="e" vm="58">
        <v>#VALUE!</v>
      </c>
      <c r="B59" t="str" cm="1">
        <f t="array" ref="B59">_FV(Mountains[[#This Row],[Data type]],"Title")</f>
        <v>Noshaq</v>
      </c>
      <c r="C59" s="2" cm="1">
        <f t="array" ref="C59">_FV(Mountains[[#This Row],[Data type]],"Height/m",TRUE)</f>
        <v>7492</v>
      </c>
    </row>
    <row r="60" spans="1:3" x14ac:dyDescent="0.3">
      <c r="A60" t="e" vm="59">
        <v>#VALUE!</v>
      </c>
      <c r="B60" t="str" cm="1">
        <f t="array" ref="B60">_FV(Mountains[[#This Row],[Data type]],"Title")</f>
        <v>Pumari Chhish</v>
      </c>
      <c r="C60" s="2" cm="1">
        <f t="array" ref="C60">_FV(Mountains[[#This Row],[Data type]],"Height/m",TRUE)</f>
        <v>7492</v>
      </c>
    </row>
    <row r="61" spans="1:3" x14ac:dyDescent="0.3">
      <c r="A61" t="e" vm="60">
        <v>#VALUE!</v>
      </c>
      <c r="B61" t="str" cm="1">
        <f t="array" ref="B61">_FV(Mountains[[#This Row],[Data type]],"Title")</f>
        <v>Passu Sar</v>
      </c>
      <c r="C61" s="2" cm="1">
        <f t="array" ref="C61">_FV(Mountains[[#This Row],[Data type]],"Height/m",TRUE)</f>
        <v>7476</v>
      </c>
    </row>
    <row r="62" spans="1:3" x14ac:dyDescent="0.3">
      <c r="A62" t="e" vm="61">
        <v>#VALUE!</v>
      </c>
      <c r="B62" t="str" cm="1">
        <f t="array" ref="B62">_FV(Mountains[[#This Row],[Data type]],"Title")</f>
        <v>Yukshin Gardan Sar</v>
      </c>
      <c r="C62" s="2" cm="1">
        <f t="array" ref="C62">_FV(Mountains[[#This Row],[Data type]],"Height/m",TRUE)</f>
        <v>7469</v>
      </c>
    </row>
    <row r="63" spans="1:3" x14ac:dyDescent="0.3">
      <c r="A63" t="e" vm="62">
        <v>#VALUE!</v>
      </c>
      <c r="B63" t="str" cm="1">
        <f t="array" ref="B63">_FV(Mountains[[#This Row],[Data type]],"Title")</f>
        <v>Teram Kangri I</v>
      </c>
      <c r="C63" s="2" cm="1">
        <f t="array" ref="C63">_FV(Mountains[[#This Row],[Data type]],"Height/m",TRUE)</f>
        <v>7462</v>
      </c>
    </row>
    <row r="64" spans="1:3" x14ac:dyDescent="0.3">
      <c r="A64" t="e" vm="63">
        <v>#VALUE!</v>
      </c>
      <c r="B64" t="str" cm="1">
        <f t="array" ref="B64">_FV(Mountains[[#This Row],[Data type]],"Title")</f>
        <v>Jongsong Peak</v>
      </c>
      <c r="C64" s="2" cm="1">
        <f t="array" ref="C64">_FV(Mountains[[#This Row],[Data type]],"Height/m",TRUE)</f>
        <v>7462</v>
      </c>
    </row>
    <row r="65" spans="1:3" x14ac:dyDescent="0.3">
      <c r="A65" t="e" vm="64">
        <v>#VALUE!</v>
      </c>
      <c r="B65" t="str" cm="1">
        <f t="array" ref="B65">_FV(Mountains[[#This Row],[Data type]],"Title")</f>
        <v>Malubiting</v>
      </c>
      <c r="C65" s="2" cm="1">
        <f t="array" ref="C65">_FV(Mountains[[#This Row],[Data type]],"Height/m",TRUE)</f>
        <v>7458</v>
      </c>
    </row>
    <row r="66" spans="1:3" x14ac:dyDescent="0.3">
      <c r="A66" t="e" vm="65">
        <v>#VALUE!</v>
      </c>
      <c r="B66" t="str" cm="1">
        <f t="array" ref="B66">_FV(Mountains[[#This Row],[Data type]],"Title")</f>
        <v>Gangapurna</v>
      </c>
      <c r="C66" s="2" cm="1">
        <f t="array" ref="C66">_FV(Mountains[[#This Row],[Data type]],"Height/m",TRUE)</f>
        <v>7455</v>
      </c>
    </row>
    <row r="67" spans="1:3" x14ac:dyDescent="0.3">
      <c r="A67" t="e" vm="66">
        <v>#VALUE!</v>
      </c>
      <c r="B67" t="str" cm="1">
        <f t="array" ref="B67">_FV(Mountains[[#This Row],[Data type]],"Title")</f>
        <v>Jengish Chokusu</v>
      </c>
      <c r="C67" s="2" cm="1">
        <f t="array" ref="C67">_FV(Mountains[[#This Row],[Data type]],"Height/m",TRUE)</f>
        <v>7439</v>
      </c>
    </row>
    <row r="68" spans="1:3" x14ac:dyDescent="0.3">
      <c r="A68" t="e" vm="67">
        <v>#VALUE!</v>
      </c>
      <c r="B68" t="str" cm="1">
        <f t="array" ref="B68">_FV(Mountains[[#This Row],[Data type]],"Title")</f>
        <v>Sunanda Devi</v>
      </c>
      <c r="C68" s="2" cm="1">
        <f t="array" ref="C68">_FV(Mountains[[#This Row],[Data type]],"Height/m",TRUE)</f>
        <v>7434</v>
      </c>
    </row>
    <row r="69" spans="1:3" x14ac:dyDescent="0.3">
      <c r="A69" t="e" vm="68">
        <v>#VALUE!</v>
      </c>
      <c r="B69" t="str" cm="1">
        <f t="array" ref="B69">_FV(Mountains[[#This Row],[Data type]],"Title")</f>
        <v>K12</v>
      </c>
      <c r="C69" s="2" cm="1">
        <f t="array" ref="C69">_FV(Mountains[[#This Row],[Data type]],"Height/m",TRUE)</f>
        <v>7428</v>
      </c>
    </row>
    <row r="70" spans="1:3" x14ac:dyDescent="0.3">
      <c r="A70" t="e" vm="69">
        <v>#VALUE!</v>
      </c>
      <c r="B70" t="str" cm="1">
        <f t="array" ref="B70">_FV(Mountains[[#This Row],[Data type]],"Title")</f>
        <v>Yangra</v>
      </c>
      <c r="C70" s="2" cm="1">
        <f t="array" ref="C70">_FV(Mountains[[#This Row],[Data type]],"Height/m",TRUE)</f>
        <v>7422</v>
      </c>
    </row>
    <row r="71" spans="1:3" x14ac:dyDescent="0.3">
      <c r="A71" t="e" vm="70">
        <v>#VALUE!</v>
      </c>
      <c r="B71" t="str" cm="1">
        <f t="array" ref="B71">_FV(Mountains[[#This Row],[Data type]],"Title")</f>
        <v>Sia Kangri</v>
      </c>
      <c r="C71" s="2" cm="1">
        <f t="array" ref="C71">_FV(Mountains[[#This Row],[Data type]],"Height/m",TRUE)</f>
        <v>7422</v>
      </c>
    </row>
    <row r="72" spans="1:3" x14ac:dyDescent="0.3">
      <c r="A72" t="e" vm="71">
        <v>#VALUE!</v>
      </c>
      <c r="B72" t="str" cm="1">
        <f t="array" ref="B72">_FV(Mountains[[#This Row],[Data type]],"Title")</f>
        <v>Momhil Sar</v>
      </c>
      <c r="C72" s="2" cm="1">
        <f t="array" ref="C72">_FV(Mountains[[#This Row],[Data type]],"Height/m",TRUE)</f>
        <v>7414</v>
      </c>
    </row>
    <row r="73" spans="1:3" x14ac:dyDescent="0.3">
      <c r="A73" t="e" vm="72">
        <v>#VALUE!</v>
      </c>
      <c r="B73" t="str" cm="1">
        <f t="array" ref="B73">_FV(Mountains[[#This Row],[Data type]],"Title")</f>
        <v>Kabru N</v>
      </c>
      <c r="C73" s="2" cm="1">
        <f t="array" ref="C73">_FV(Mountains[[#This Row],[Data type]],"Height/m",TRUE)</f>
        <v>7412</v>
      </c>
    </row>
    <row r="74" spans="1:3" x14ac:dyDescent="0.3">
      <c r="A74" t="e" vm="73">
        <v>#VALUE!</v>
      </c>
      <c r="B74" t="str" cm="1">
        <f t="array" ref="B74">_FV(Mountains[[#This Row],[Data type]],"Title")</f>
        <v>Skil Brum</v>
      </c>
      <c r="C74" s="2" cm="1">
        <f t="array" ref="C74">_FV(Mountains[[#This Row],[Data type]],"Height/m",TRUE)</f>
        <v>7410</v>
      </c>
    </row>
    <row r="75" spans="1:3" x14ac:dyDescent="0.3">
      <c r="A75" t="e" vm="74">
        <v>#VALUE!</v>
      </c>
      <c r="B75" t="str" cm="1">
        <f t="array" ref="B75">_FV(Mountains[[#This Row],[Data type]],"Title")</f>
        <v>Haramosh Peak</v>
      </c>
      <c r="C75" s="2" cm="1">
        <f t="array" ref="C75">_FV(Mountains[[#This Row],[Data type]],"Height/m",TRUE)</f>
        <v>7409</v>
      </c>
    </row>
    <row r="76" spans="1:3" x14ac:dyDescent="0.3">
      <c r="A76" t="e" vm="75">
        <v>#VALUE!</v>
      </c>
      <c r="B76" t="str" cm="1">
        <f t="array" ref="B76">_FV(Mountains[[#This Row],[Data type]],"Title")</f>
        <v>Istor-o-Nal</v>
      </c>
      <c r="C76" s="2" cm="1">
        <f t="array" ref="C76">_FV(Mountains[[#This Row],[Data type]],"Height/m",TRUE)</f>
        <v>7403</v>
      </c>
    </row>
    <row r="77" spans="1:3" x14ac:dyDescent="0.3">
      <c r="A77" t="e" vm="76">
        <v>#VALUE!</v>
      </c>
      <c r="B77" t="str" cm="1">
        <f t="array" ref="B77">_FV(Mountains[[#This Row],[Data type]],"Title")</f>
        <v>Ghent Kangri</v>
      </c>
      <c r="C77" s="2" cm="1">
        <f t="array" ref="C77">_FV(Mountains[[#This Row],[Data type]],"Height/m",TRUE)</f>
        <v>7401</v>
      </c>
    </row>
    <row r="78" spans="1:3" x14ac:dyDescent="0.3">
      <c r="A78" t="e" vm="77">
        <v>#VALUE!</v>
      </c>
      <c r="B78" t="str" cm="1">
        <f t="array" ref="B78">_FV(Mountains[[#This Row],[Data type]],"Title")</f>
        <v>Ultar</v>
      </c>
      <c r="C78" s="2" cm="1">
        <f t="array" ref="C78">_FV(Mountains[[#This Row],[Data type]],"Height/m",TRUE)</f>
        <v>7388</v>
      </c>
    </row>
    <row r="79" spans="1:3" x14ac:dyDescent="0.3">
      <c r="A79" t="e" vm="78">
        <v>#VALUE!</v>
      </c>
      <c r="B79" t="str" cm="1">
        <f t="array" ref="B79">_FV(Mountains[[#This Row],[Data type]],"Title")</f>
        <v>Rimo I</v>
      </c>
      <c r="C79" s="2" cm="1">
        <f t="array" ref="C79">_FV(Mountains[[#This Row],[Data type]],"Height/m",TRUE)</f>
        <v>7385</v>
      </c>
    </row>
    <row r="80" spans="1:3" x14ac:dyDescent="0.3">
      <c r="A80" t="e" vm="79">
        <v>#VALUE!</v>
      </c>
      <c r="B80" t="str" cm="1">
        <f t="array" ref="B80">_FV(Mountains[[#This Row],[Data type]],"Title")</f>
        <v>Churen Himal</v>
      </c>
      <c r="C80" s="2" cm="1">
        <f t="array" ref="C80">_FV(Mountains[[#This Row],[Data type]],"Height/m",TRUE)</f>
        <v>7385</v>
      </c>
    </row>
    <row r="81" spans="1:3" x14ac:dyDescent="0.3">
      <c r="A81" t="e" vm="80">
        <v>#VALUE!</v>
      </c>
      <c r="B81" t="str" cm="1">
        <f t="array" ref="B81">_FV(Mountains[[#This Row],[Data type]],"Title")</f>
        <v>Teram Kangri III</v>
      </c>
      <c r="C81" s="2" cm="1">
        <f t="array" ref="C81">_FV(Mountains[[#This Row],[Data type]],"Height/m",TRUE)</f>
        <v>7382</v>
      </c>
    </row>
    <row r="82" spans="1:3" x14ac:dyDescent="0.3">
      <c r="A82" t="e" vm="81">
        <v>#VALUE!</v>
      </c>
      <c r="B82" t="str" cm="1">
        <f t="array" ref="B82">_FV(Mountains[[#This Row],[Data type]],"Title")</f>
        <v>Sherpi Kangri</v>
      </c>
      <c r="C82" s="2" cm="1">
        <f t="array" ref="C82">_FV(Mountains[[#This Row],[Data type]],"Height/m",TRUE)</f>
        <v>7380</v>
      </c>
    </row>
    <row r="83" spans="1:3" x14ac:dyDescent="0.3">
      <c r="A83" t="e" vm="82">
        <v>#VALUE!</v>
      </c>
      <c r="B83" t="str" cm="1">
        <f t="array" ref="B83">_FV(Mountains[[#This Row],[Data type]],"Title")</f>
        <v>Labuche Kang</v>
      </c>
      <c r="C83" s="2" cm="1">
        <f t="array" ref="C83">_FV(Mountains[[#This Row],[Data type]],"Height/m",TRUE)</f>
        <v>7367</v>
      </c>
    </row>
    <row r="84" spans="1:3" x14ac:dyDescent="0.3">
      <c r="A84" t="e" vm="83">
        <v>#VALUE!</v>
      </c>
      <c r="B84" t="str" cm="1">
        <f t="array" ref="B84">_FV(Mountains[[#This Row],[Data type]],"Title")</f>
        <v>Kirat Chuli</v>
      </c>
      <c r="C84" s="2" cm="1">
        <f t="array" ref="C84">_FV(Mountains[[#This Row],[Data type]],"Height/m",TRUE)</f>
        <v>7362</v>
      </c>
    </row>
    <row r="85" spans="1:3" x14ac:dyDescent="0.3">
      <c r="A85" t="e" vm="84">
        <v>#VALUE!</v>
      </c>
      <c r="B85" t="str" cm="1">
        <f t="array" ref="B85">_FV(Mountains[[#This Row],[Data type]],"Title")</f>
        <v>Abi Gamin</v>
      </c>
      <c r="C85" s="2" cm="1">
        <f t="array" ref="C85">_FV(Mountains[[#This Row],[Data type]],"Height/m",TRUE)</f>
        <v>7355</v>
      </c>
    </row>
    <row r="86" spans="1:3" x14ac:dyDescent="0.3">
      <c r="A86" t="e" vm="85">
        <v>#VALUE!</v>
      </c>
      <c r="B86" t="str" cm="1">
        <f t="array" ref="B86">_FV(Mountains[[#This Row],[Data type]],"Title")</f>
        <v>Gimmigela Chuli</v>
      </c>
      <c r="C86" s="2" cm="1">
        <f t="array" ref="C86">_FV(Mountains[[#This Row],[Data type]],"Height/m",TRUE)</f>
        <v>7350</v>
      </c>
    </row>
    <row r="87" spans="1:3" x14ac:dyDescent="0.3">
      <c r="A87" t="e" vm="86">
        <v>#VALUE!</v>
      </c>
      <c r="B87" t="str" cm="1">
        <f t="array" ref="B87">_FV(Mountains[[#This Row],[Data type]],"Title")</f>
        <v>Nangpai Gosum</v>
      </c>
      <c r="C87" s="2" cm="1">
        <f t="array" ref="C87">_FV(Mountains[[#This Row],[Data type]],"Height/m",TRUE)</f>
        <v>7350</v>
      </c>
    </row>
    <row r="88" spans="1:3" x14ac:dyDescent="0.3">
      <c r="A88" t="e" vm="87">
        <v>#VALUE!</v>
      </c>
      <c r="B88" t="str" cm="1">
        <f t="array" ref="B88">_FV(Mountains[[#This Row],[Data type]],"Title")</f>
        <v>Saraghrar</v>
      </c>
      <c r="C88" s="2" cm="1">
        <f t="array" ref="C88">_FV(Mountains[[#This Row],[Data type]],"Height/m",TRUE)</f>
        <v>7349</v>
      </c>
    </row>
    <row r="89" spans="1:3" x14ac:dyDescent="0.3">
      <c r="A89" t="e" vm="88">
        <v>#VALUE!</v>
      </c>
      <c r="B89" t="str" cm="1">
        <f t="array" ref="B89">_FV(Mountains[[#This Row],[Data type]],"Title")</f>
        <v>Talung</v>
      </c>
      <c r="C89" s="2" cm="1">
        <f t="array" ref="C89">_FV(Mountains[[#This Row],[Data type]],"Height/m",TRUE)</f>
        <v>7349</v>
      </c>
    </row>
    <row r="90" spans="1:3" x14ac:dyDescent="0.3">
      <c r="A90" t="e" vm="89">
        <v>#VALUE!</v>
      </c>
      <c r="B90" t="str" cm="1">
        <f t="array" ref="B90">_FV(Mountains[[#This Row],[Data type]],"Title")</f>
        <v>Jomolhari</v>
      </c>
      <c r="C90" s="2" cm="1">
        <f t="array" ref="C90">_FV(Mountains[[#This Row],[Data type]],"Height/m",TRUE)</f>
        <v>7326</v>
      </c>
    </row>
    <row r="91" spans="1:3" x14ac:dyDescent="0.3">
      <c r="A91" t="e" vm="90">
        <v>#VALUE!</v>
      </c>
      <c r="B91" t="str" cm="1">
        <f t="array" ref="B91">_FV(Mountains[[#This Row],[Data type]],"Title")</f>
        <v>Chamlang</v>
      </c>
      <c r="C91" s="2" cm="1">
        <f t="array" ref="C91">_FV(Mountains[[#This Row],[Data type]],"Height/m",TRUE)</f>
        <v>7321</v>
      </c>
    </row>
    <row r="92" spans="1:3" x14ac:dyDescent="0.3">
      <c r="A92" t="e" vm="91">
        <v>#VALUE!</v>
      </c>
      <c r="B92" t="str" cm="1">
        <f t="array" ref="B92">_FV(Mountains[[#This Row],[Data type]],"Title")</f>
        <v>Chongtar</v>
      </c>
      <c r="C92" s="2" cm="1">
        <f t="array" ref="C92">_FV(Mountains[[#This Row],[Data type]],"Height/m",TRUE)</f>
        <v>7315</v>
      </c>
    </row>
    <row r="93" spans="1:3" x14ac:dyDescent="0.3">
      <c r="A93" t="e" vm="92">
        <v>#VALUE!</v>
      </c>
      <c r="B93" t="str" cm="1">
        <f t="array" ref="B93">_FV(Mountains[[#This Row],[Data type]],"Title")</f>
        <v>Baltoro Kangri</v>
      </c>
      <c r="C93" s="2" cm="1">
        <f t="array" ref="C93">_FV(Mountains[[#This Row],[Data type]],"Height/m",TRUE)</f>
        <v>7312</v>
      </c>
    </row>
    <row r="94" spans="1:3" x14ac:dyDescent="0.3">
      <c r="A94" t="e" vm="93">
        <v>#VALUE!</v>
      </c>
      <c r="B94" t="str" cm="1">
        <f t="array" ref="B94">_FV(Mountains[[#This Row],[Data type]],"Title")</f>
        <v>Siguang Ri</v>
      </c>
      <c r="C94" s="2" cm="1">
        <f t="array" ref="C94">_FV(Mountains[[#This Row],[Data type]],"Height/m",TRUE)</f>
        <v>7309</v>
      </c>
    </row>
    <row r="95" spans="1:3" x14ac:dyDescent="0.3">
      <c r="A95" t="e" vm="94">
        <v>#VALUE!</v>
      </c>
      <c r="B95" t="str" cm="1">
        <f t="array" ref="B95">_FV(Mountains[[#This Row],[Data type]],"Title")</f>
        <v>The Crown</v>
      </c>
      <c r="C95" s="2" cm="1">
        <f t="array" ref="C95">_FV(Mountains[[#This Row],[Data type]],"Height/m",TRUE)</f>
        <v>7295</v>
      </c>
    </row>
    <row r="96" spans="1:3" x14ac:dyDescent="0.3">
      <c r="A96" t="e" vm="95">
        <v>#VALUE!</v>
      </c>
      <c r="B96" t="str" cm="1">
        <f t="array" ref="B96">_FV(Mountains[[#This Row],[Data type]],"Title")</f>
        <v>Gyala Peri</v>
      </c>
      <c r="C96" s="2" cm="1">
        <f t="array" ref="C96">_FV(Mountains[[#This Row],[Data type]],"Height/m",TRUE)</f>
        <v>7294</v>
      </c>
    </row>
    <row r="97" spans="1:3" x14ac:dyDescent="0.3">
      <c r="A97" t="e" vm="96">
        <v>#VALUE!</v>
      </c>
      <c r="B97" t="str" cm="1">
        <f t="array" ref="B97">_FV(Mountains[[#This Row],[Data type]],"Title")</f>
        <v>Porong Ri</v>
      </c>
      <c r="C97" s="2" cm="1">
        <f t="array" ref="C97">_FV(Mountains[[#This Row],[Data type]],"Height/m",TRUE)</f>
        <v>7292</v>
      </c>
    </row>
    <row r="98" spans="1:3" x14ac:dyDescent="0.3">
      <c r="A98" t="e" vm="97">
        <v>#VALUE!</v>
      </c>
      <c r="B98" t="str" cm="1">
        <f t="array" ref="B98">_FV(Mountains[[#This Row],[Data type]],"Title")</f>
        <v>Baintha Brakk</v>
      </c>
      <c r="C98" s="2" cm="1">
        <f t="array" ref="C98">_FV(Mountains[[#This Row],[Data type]],"Height/m",TRUE)</f>
        <v>7285</v>
      </c>
    </row>
    <row r="99" spans="1:3" x14ac:dyDescent="0.3">
      <c r="A99" t="e" vm="98">
        <v>#VALUE!</v>
      </c>
      <c r="B99" t="str" cm="1">
        <f t="array" ref="B99">_FV(Mountains[[#This Row],[Data type]],"Title")</f>
        <v>Yutmaru Sar</v>
      </c>
      <c r="C99" s="2" cm="1">
        <f t="array" ref="C99">_FV(Mountains[[#This Row],[Data type]],"Height/m",TRUE)</f>
        <v>7283</v>
      </c>
    </row>
    <row r="100" spans="1:3" x14ac:dyDescent="0.3">
      <c r="A100" t="e" vm="99">
        <v>#VALUE!</v>
      </c>
      <c r="B100" t="str" cm="1">
        <f t="array" ref="B100">_FV(Mountains[[#This Row],[Data type]],"Title")</f>
        <v>K6</v>
      </c>
      <c r="C100" s="2" cm="1">
        <f t="array" ref="C100">_FV(Mountains[[#This Row],[Data type]],"Height/m",TRUE)</f>
        <v>7282</v>
      </c>
    </row>
    <row r="101" spans="1:3" x14ac:dyDescent="0.3">
      <c r="A101" t="e" vm="100">
        <v>#VALUE!</v>
      </c>
      <c r="B101" t="str" cm="1">
        <f t="array" ref="B101">_FV(Mountains[[#This Row],[Data type]],"Title")</f>
        <v>Kangpenqing</v>
      </c>
      <c r="C101" s="2" cm="1">
        <f t="array" ref="C101">_FV(Mountains[[#This Row],[Data type]],"Height/m",TRUE)</f>
        <v>7281</v>
      </c>
    </row>
    <row r="102" spans="1:3" x14ac:dyDescent="0.3">
      <c r="A102" t="e" vm="101">
        <v>#VALUE!</v>
      </c>
      <c r="B102" t="str" cm="1">
        <f t="array" ref="B102">_FV(Mountains[[#This Row],[Data type]],"Title")</f>
        <v>Muztagh Tower</v>
      </c>
      <c r="C102" s="2" cm="1">
        <f t="array" ref="C102">_FV(Mountains[[#This Row],[Data type]],"Height/m",TRUE)</f>
        <v>7276</v>
      </c>
    </row>
    <row r="103" spans="1:3" x14ac:dyDescent="0.3">
      <c r="A103" t="e" vm="102">
        <v>#VALUE!</v>
      </c>
      <c r="B103" t="str" cm="1">
        <f t="array" ref="B103">_FV(Mountains[[#This Row],[Data type]],"Title")</f>
        <v>Mana Peak</v>
      </c>
      <c r="C103" s="2" cm="1">
        <f t="array" ref="C103">_FV(Mountains[[#This Row],[Data type]],"Height/m",TRUE)</f>
        <v>7272</v>
      </c>
    </row>
    <row r="104" spans="1:3" x14ac:dyDescent="0.3">
      <c r="A104" t="e" vm="103">
        <v>#VALUE!</v>
      </c>
      <c r="B104" t="str" cm="1">
        <f t="array" ref="B104">_FV(Mountains[[#This Row],[Data type]],"Title")</f>
        <v>Dhaulagiri VI</v>
      </c>
      <c r="C104" s="2" cm="1">
        <f t="array" ref="C104">_FV(Mountains[[#This Row],[Data type]],"Height/m",TRUE)</f>
        <v>7268</v>
      </c>
    </row>
    <row r="105" spans="1:3" x14ac:dyDescent="0.3">
      <c r="A105" t="e" vm="104">
        <v>#VALUE!</v>
      </c>
      <c r="B105" t="str" cm="1">
        <f t="array" ref="B105">_FV(Mountains[[#This Row],[Data type]],"Title")</f>
        <v>Diran</v>
      </c>
      <c r="C105" s="2" cm="1">
        <f t="array" ref="C105">_FV(Mountains[[#This Row],[Data type]],"Height/m",TRUE)</f>
        <v>7266</v>
      </c>
    </row>
    <row r="106" spans="1:3" x14ac:dyDescent="0.3">
      <c r="A106" t="e" vm="105">
        <v>#VALUE!</v>
      </c>
      <c r="B106" t="str" cm="1">
        <f t="array" ref="B106">_FV(Mountains[[#This Row],[Data type]],"Title")</f>
        <v>Labuche Kang III</v>
      </c>
      <c r="C106" s="2" cm="1">
        <f t="array" ref="C106">_FV(Mountains[[#This Row],[Data type]],"Height/m",TRUE)</f>
        <v>7250</v>
      </c>
    </row>
    <row r="107" spans="1:3" x14ac:dyDescent="0.3">
      <c r="A107" t="e" vm="106">
        <v>#VALUE!</v>
      </c>
      <c r="B107" t="str" cm="1">
        <f t="array" ref="B107">_FV(Mountains[[#This Row],[Data type]],"Title")</f>
        <v>Putha Hiunchuli</v>
      </c>
      <c r="C107" s="2" cm="1">
        <f t="array" ref="C107">_FV(Mountains[[#This Row],[Data type]],"Height/m",TRUE)</f>
        <v>7246</v>
      </c>
    </row>
    <row r="108" spans="1:3" x14ac:dyDescent="0.3">
      <c r="A108" t="e" vm="107">
        <v>#VALUE!</v>
      </c>
      <c r="B108" t="str" cm="1">
        <f t="array" ref="B108">_FV(Mountains[[#This Row],[Data type]],"Title")</f>
        <v>Apsarasas Kangri</v>
      </c>
      <c r="C108" s="2" cm="1">
        <f t="array" ref="C108">_FV(Mountains[[#This Row],[Data type]],"Height/m",TRUE)</f>
        <v>7245</v>
      </c>
    </row>
    <row r="109" spans="1:3" x14ac:dyDescent="0.3">
      <c r="A109" t="e" vm="108">
        <v>#VALUE!</v>
      </c>
      <c r="B109" t="str" cm="1">
        <f t="array" ref="B109">_FV(Mountains[[#This Row],[Data type]],"Title")</f>
        <v>Mukut Parbat</v>
      </c>
      <c r="C109" s="2" cm="1">
        <f t="array" ref="C109">_FV(Mountains[[#This Row],[Data type]],"Height/m",TRUE)</f>
        <v>7242</v>
      </c>
    </row>
    <row r="110" spans="1:3" x14ac:dyDescent="0.3">
      <c r="A110" t="e" vm="109">
        <v>#VALUE!</v>
      </c>
      <c r="B110" t="str" cm="1">
        <f t="array" ref="B110">_FV(Mountains[[#This Row],[Data type]],"Title")</f>
        <v>Rimo III</v>
      </c>
      <c r="C110" s="2" cm="1">
        <f t="array" ref="C110">_FV(Mountains[[#This Row],[Data type]],"Height/m",TRUE)</f>
        <v>7233</v>
      </c>
    </row>
    <row r="111" spans="1:3" x14ac:dyDescent="0.3">
      <c r="A111" t="e" vm="110">
        <v>#VALUE!</v>
      </c>
      <c r="B111" t="str" cm="1">
        <f t="array" ref="B111">_FV(Mountains[[#This Row],[Data type]],"Title")</f>
        <v>Langtang Lirung</v>
      </c>
      <c r="C111" s="2" cm="1">
        <f t="array" ref="C111">_FV(Mountains[[#This Row],[Data type]],"Height/m",TRUE)</f>
        <v>7227</v>
      </c>
    </row>
    <row r="112" spans="1:3" x14ac:dyDescent="0.3">
      <c r="A112" t="e" vm="111">
        <v>#VALUE!</v>
      </c>
      <c r="B112" t="str" cm="1">
        <f t="array" ref="B112">_FV(Mountains[[#This Row],[Data type]],"Title")</f>
        <v>Karjiang</v>
      </c>
      <c r="C112" s="2" cm="1">
        <f t="array" ref="C112">_FV(Mountains[[#This Row],[Data type]],"Height/m",TRUE)</f>
        <v>7221</v>
      </c>
    </row>
    <row r="113" spans="1:3" x14ac:dyDescent="0.3">
      <c r="A113" t="e" vm="112">
        <v>#VALUE!</v>
      </c>
      <c r="B113" t="str" cm="1">
        <f t="array" ref="B113">_FV(Mountains[[#This Row],[Data type]],"Title")</f>
        <v>Annapurna Dakshin (Annapurna South)</v>
      </c>
      <c r="C113" s="2" cm="1">
        <f t="array" ref="C113">_FV(Mountains[[#This Row],[Data type]],"Height/m",TRUE)</f>
        <v>7219</v>
      </c>
    </row>
    <row r="114" spans="1:3" x14ac:dyDescent="0.3">
      <c r="A114" t="e" vm="113">
        <v>#VALUE!</v>
      </c>
      <c r="B114" t="str" cm="1">
        <f t="array" ref="B114">_FV(Mountains[[#This Row],[Data type]],"Title")</f>
        <v>Khartaphu</v>
      </c>
      <c r="C114" s="2" cm="1">
        <f t="array" ref="C114">_FV(Mountains[[#This Row],[Data type]],"Height/m",TRUE)</f>
        <v>7213</v>
      </c>
    </row>
    <row r="115" spans="1:3" x14ac:dyDescent="0.3">
      <c r="A115" t="e" vm="114">
        <v>#VALUE!</v>
      </c>
      <c r="B115" t="str" cm="1">
        <f t="array" ref="B115">_FV(Mountains[[#This Row],[Data type]],"Title")</f>
        <v>Tongshanjiabu</v>
      </c>
      <c r="C115" s="2" cm="1">
        <f t="array" ref="C115">_FV(Mountains[[#This Row],[Data type]],"Height/m",TRUE)</f>
        <v>7207</v>
      </c>
    </row>
    <row r="116" spans="1:3" x14ac:dyDescent="0.3">
      <c r="A116" t="e" vm="115">
        <v>#VALUE!</v>
      </c>
      <c r="B116" t="str" cm="1">
        <f t="array" ref="B116">_FV(Mountains[[#This Row],[Data type]],"Title")</f>
        <v>Malangutti Sar</v>
      </c>
      <c r="C116" s="2" cm="1">
        <f t="array" ref="C116">_FV(Mountains[[#This Row],[Data type]],"Height/m",TRUE)</f>
        <v>7207</v>
      </c>
    </row>
    <row r="117" spans="1:3" x14ac:dyDescent="0.3">
      <c r="A117" t="e" vm="116">
        <v>#VALUE!</v>
      </c>
      <c r="B117" t="str" cm="1">
        <f t="array" ref="B117">_FV(Mountains[[#This Row],[Data type]],"Title")</f>
        <v>Noijin Kangsang</v>
      </c>
      <c r="C117" s="2" cm="1">
        <f t="array" ref="C117">_FV(Mountains[[#This Row],[Data type]],"Height/m",TRUE)</f>
        <v>7206</v>
      </c>
    </row>
    <row r="118" spans="1:3" x14ac:dyDescent="0.3">
      <c r="A118" t="e" vm="117">
        <v>#VALUE!</v>
      </c>
      <c r="B118" t="str" cm="1">
        <f t="array" ref="B118">_FV(Mountains[[#This Row],[Data type]],"Title")</f>
        <v>Langtang Ri</v>
      </c>
      <c r="C118" s="2" cm="1">
        <f t="array" ref="C118">_FV(Mountains[[#This Row],[Data type]],"Height/m",TRUE)</f>
        <v>7205</v>
      </c>
    </row>
    <row r="119" spans="1:3" x14ac:dyDescent="0.3">
      <c r="A119" t="e" vm="118">
        <v>#VALUE!</v>
      </c>
      <c r="B119" t="str" cm="1">
        <f t="array" ref="B119">_FV(Mountains[[#This Row],[Data type]],"Title")</f>
        <v>Kangphu Kang</v>
      </c>
      <c r="C119" s="2" cm="1">
        <f t="array" ref="C119">_FV(Mountains[[#This Row],[Data type]],"Height/m",TRUE)</f>
        <v>7204</v>
      </c>
    </row>
    <row r="120" spans="1:3" x14ac:dyDescent="0.3">
      <c r="A120" t="e" vm="119">
        <v>#VALUE!</v>
      </c>
      <c r="B120" t="str" cm="1">
        <f t="array" ref="B120">_FV(Mountains[[#This Row],[Data type]],"Title")</f>
        <v>Singhi Kangri</v>
      </c>
      <c r="C120" s="2" cm="1">
        <f t="array" ref="C120">_FV(Mountains[[#This Row],[Data type]],"Height/m",TRUE)</f>
        <v>7202</v>
      </c>
    </row>
    <row r="121" spans="1:3" x14ac:dyDescent="0.3">
      <c r="A121" t="e" vm="120">
        <v>#VALUE!</v>
      </c>
      <c r="B121" t="str" cm="1">
        <f t="array" ref="B121">_FV(Mountains[[#This Row],[Data type]],"Title")</f>
        <v>Lupghar Sar</v>
      </c>
      <c r="C121" s="2" cm="1">
        <f t="array" ref="C121">_FV(Mountains[[#This Row],[Data type]],"Height/m",TRUE)</f>
        <v>7200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E82-11B1-4DE5-A5C3-0E519DD4635A}">
  <sheetPr codeName="Sheet1"/>
  <dimension ref="B2:C7"/>
  <sheetViews>
    <sheetView workbookViewId="0">
      <selection activeCell="C3" sqref="C3"/>
    </sheetView>
  </sheetViews>
  <sheetFormatPr defaultRowHeight="14" x14ac:dyDescent="0.3"/>
  <cols>
    <col min="2" max="2" width="16.4140625" bestFit="1" customWidth="1"/>
    <col min="3" max="3" width="9.5" bestFit="1" customWidth="1"/>
  </cols>
  <sheetData>
    <row r="2" spans="2:3" x14ac:dyDescent="0.3">
      <c r="B2" s="1" t="s">
        <v>1</v>
      </c>
      <c r="C2" s="1" t="s">
        <v>2</v>
      </c>
    </row>
    <row r="3" spans="2:3" x14ac:dyDescent="0.3">
      <c r="B3" t="s">
        <v>3</v>
      </c>
      <c r="C3" s="2" cm="1">
        <f t="array" ref="C3:C7">_xlfn.XLOOKUP(B3:B7,Mountains[Title],Mountains[Height/m])</f>
        <v>8848.86</v>
      </c>
    </row>
    <row r="4" spans="2:3" x14ac:dyDescent="0.3">
      <c r="B4" t="s">
        <v>4</v>
      </c>
      <c r="C4" s="2">
        <v>7272</v>
      </c>
    </row>
    <row r="5" spans="2:3" x14ac:dyDescent="0.3">
      <c r="B5" t="s">
        <v>5</v>
      </c>
      <c r="C5" s="2">
        <v>7295</v>
      </c>
    </row>
    <row r="6" spans="2:3" x14ac:dyDescent="0.3">
      <c r="B6" t="s">
        <v>6</v>
      </c>
      <c r="C6" s="2">
        <v>7570</v>
      </c>
    </row>
    <row r="7" spans="2:3" x14ac:dyDescent="0.3">
      <c r="B7" t="s">
        <v>7</v>
      </c>
      <c r="C7" s="2">
        <v>8611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FBEF42-D735-4288-9BE5-78C6ED820E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Mountains</vt:lpstr>
      <vt:lpstr>Lookup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Lyford-Tilley</dc:creator>
  <cp:lastModifiedBy>David Lyford-Tilley</cp:lastModifiedBy>
  <dcterms:created xsi:type="dcterms:W3CDTF">2020-03-25T17:57:53Z</dcterms:created>
  <dcterms:modified xsi:type="dcterms:W3CDTF">2021-09-29T13:51:06Z</dcterms:modified>
</cp:coreProperties>
</file>